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ur Sharipov\Downloads\"/>
    </mc:Choice>
  </mc:AlternateContent>
  <bookViews>
    <workbookView xWindow="120" yWindow="75" windowWidth="19095" windowHeight="11760"/>
  </bookViews>
  <sheets>
    <sheet name="ЧТ" sheetId="3" r:id="rId1"/>
  </sheets>
  <calcPr calcId="162913"/>
</workbook>
</file>

<file path=xl/calcChain.xml><?xml version="1.0" encoding="utf-8"?>
<calcChain xmlns="http://schemas.openxmlformats.org/spreadsheetml/2006/main">
  <c r="J16" i="3" l="1"/>
  <c r="I16" i="3"/>
  <c r="H16" i="3"/>
  <c r="G16" i="3"/>
  <c r="J13" i="3"/>
  <c r="I13" i="3"/>
  <c r="H13" i="3"/>
  <c r="G13" i="3"/>
  <c r="J20" i="3"/>
  <c r="I20" i="3"/>
  <c r="H20" i="3"/>
  <c r="G20" i="3"/>
</calcChain>
</file>

<file path=xl/sharedStrings.xml><?xml version="1.0" encoding="utf-8"?>
<sst xmlns="http://schemas.openxmlformats.org/spreadsheetml/2006/main" count="31" uniqueCount="31">
  <si>
    <t>Школа</t>
  </si>
  <si>
    <t>МОУ "Эммаусская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</si>
  <si>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</si>
  <si>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</si>
  <si>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</si>
  <si>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</si>
  <si>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</si>
  <si>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</si>
  <si>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</si>
  <si>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цена,руб.</t>
  </si>
  <si>
    <t>Белки</t>
  </si>
  <si>
    <t>Жиры</t>
  </si>
  <si>
    <t>Углеводы</t>
  </si>
  <si>
    <t>Калорийность</t>
  </si>
  <si>
    <t>Завтрак</t>
  </si>
  <si>
    <t>Масло сливочное</t>
  </si>
  <si>
    <t>Хлеб пшеничный</t>
  </si>
  <si>
    <t>Итого: 64-59 руб.</t>
  </si>
  <si>
    <t>Обед</t>
  </si>
  <si>
    <t>Итого: 75-00 руб.</t>
  </si>
  <si>
    <t>Хлеб ржано-пшеничный</t>
  </si>
  <si>
    <t>Пудинг творожный с изюмом</t>
  </si>
  <si>
    <t>50/50</t>
  </si>
  <si>
    <t>Салат из свеклы отварной с яблоками</t>
  </si>
  <si>
    <t>Макароны отварные с маслом</t>
  </si>
  <si>
    <t>четверг, 28 октября</t>
  </si>
  <si>
    <t>Соус сметанный</t>
  </si>
  <si>
    <t>Цикорий</t>
  </si>
  <si>
    <t>Щи из св капусты с картоф на мясокост бульоне</t>
  </si>
  <si>
    <t>Печень по-строгоновски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</si>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</sst>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/>
    <xf numFmtId="0" fontId="0" fillId="0" borderId="6" xfId="0" applyBorder="1"/>
    <xf numFmtId="0" fontId="3" fillId="2" borderId="1" xfId="0" applyFont="1" applyFill="1" applyBorder="1"/>
    <xf numFmtId="0" fontId="5" fillId="2" borderId="7" xfId="0" applyFont="1" applyFill="1" applyBorder="1" applyAlignment="1" applyProtection="1">
      <alignment wrapText="1"/>
      <protection locked="0"/>
    </xf>
    <xf numFmtId="1" fontId="5" fillId="2" borderId="7" xfId="0" applyNumberFormat="1" applyFont="1" applyFill="1" applyBorder="1" applyAlignment="1" applyProtection="1">
      <alignment horizontal="center"/>
      <protection locked="0"/>
    </xf>
    <xf numFmtId="2" fontId="5" fillId="2" borderId="7" xfId="0" applyNumberFormat="1" applyFont="1" applyFill="1" applyBorder="1" applyProtection="1">
      <protection locked="0"/>
    </xf>
    <xf numFmtId="2" fontId="5" fillId="2" borderId="7" xfId="0" applyNumberFormat="1" applyFont="1" applyFill="1" applyBorder="1" applyAlignment="1" applyProtection="1">
      <alignment horizontal="right"/>
      <protection locked="0"/>
    </xf>
    <xf numFmtId="2" fontId="5" fillId="2" borderId="8" xfId="0" applyNumberFormat="1" applyFont="1" applyFill="1" applyBorder="1" applyAlignment="1" applyProtection="1">
      <alignment horizontal="right"/>
      <protection locked="0"/>
    </xf>
    <xf numFmtId="0" fontId="3" fillId="0" borderId="6" xfId="0" applyFont="1" applyBorder="1"/>
    <xf numFmtId="0" fontId="0" fillId="0" borderId="9" xfId="0" applyBorder="1"/>
    <xf numFmtId="0" fontId="3" fillId="2" borderId="7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1" fontId="5" fillId="2" borderId="7" xfId="0" applyNumberFormat="1" applyFont="1" applyFill="1" applyBorder="1" applyProtection="1"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43" fontId="6" fillId="0" borderId="1" xfId="1" applyFont="1" applyFill="1" applyBorder="1" applyAlignment="1" applyProtection="1">
      <alignment vertical="center" wrapText="1"/>
      <protection hidden="1"/>
    </xf>
    <xf numFmtId="43" fontId="5" fillId="0" borderId="1" xfId="1" applyFont="1" applyFill="1" applyBorder="1" applyAlignment="1" applyProtection="1">
      <alignment vertical="center" wrapText="1"/>
      <protection hidden="1"/>
    </xf>
    <xf numFmtId="0" fontId="7" fillId="0" borderId="1" xfId="0" applyFont="1" applyFill="1" applyBorder="1" applyAlignment="1" applyProtection="1">
      <alignment vertical="top" wrapText="1"/>
      <protection hidden="1"/>
    </xf>
    <xf numFmtId="0" fontId="6" fillId="0" borderId="1" xfId="0" applyFont="1" applyFill="1" applyBorder="1" applyAlignment="1" applyProtection="1">
      <alignment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2" fontId="5" fillId="0" borderId="1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1" fontId="5" fillId="0" borderId="1" xfId="0" applyNumberFormat="1" applyFont="1" applyFill="1" applyBorder="1" applyProtection="1">
      <protection locked="0"/>
    </xf>
    <xf numFmtId="2" fontId="5" fillId="0" borderId="16" xfId="0" applyNumberFormat="1" applyFont="1" applyFill="1" applyBorder="1" applyAlignment="1" applyProtection="1">
      <alignment horizontal="right"/>
      <protection locked="0"/>
    </xf>
    <xf numFmtId="0" fontId="5" fillId="0" borderId="13" xfId="0" applyFont="1" applyFill="1" applyBorder="1" applyProtection="1">
      <protection locked="0"/>
    </xf>
    <xf numFmtId="0" fontId="5" fillId="0" borderId="13" xfId="0" applyFont="1" applyFill="1" applyBorder="1" applyAlignment="1" applyProtection="1">
      <alignment wrapText="1"/>
      <protection locked="0"/>
    </xf>
    <xf numFmtId="1" fontId="5" fillId="0" borderId="13" xfId="0" applyNumberFormat="1" applyFont="1" applyFill="1" applyBorder="1" applyProtection="1">
      <protection locked="0"/>
    </xf>
    <xf numFmtId="2" fontId="5" fillId="0" borderId="13" xfId="0" applyNumberFormat="1" applyFont="1" applyFill="1" applyBorder="1" applyProtection="1">
      <protection locked="0"/>
    </xf>
    <xf numFmtId="2" fontId="5" fillId="0" borderId="13" xfId="0" applyNumberFormat="1" applyFont="1" applyFill="1" applyBorder="1" applyAlignment="1" applyProtection="1">
      <alignment horizontal="right"/>
      <protection locked="0"/>
    </xf>
    <xf numFmtId="2" fontId="5" fillId="0" borderId="17" xfId="0" applyNumberFormat="1" applyFont="1" applyFill="1" applyBorder="1" applyAlignment="1" applyProtection="1">
      <alignment horizontal="right"/>
      <protection locked="0"/>
    </xf>
    <xf numFmtId="0" fontId="2" fillId="0" borderId="14" xfId="0" applyFont="1" applyFill="1" applyBorder="1"/>
    <xf numFmtId="0" fontId="5" fillId="0" borderId="1" xfId="0" applyFont="1" applyFill="1" applyBorder="1" applyAlignment="1" applyProtection="1">
      <alignment horizontal="center" vertical="top" wrapText="1"/>
      <protection hidden="1"/>
    </xf>
    <xf numFmtId="0" fontId="5" fillId="0" borderId="1" xfId="0" applyFont="1" applyFill="1" applyBorder="1" applyAlignment="1" applyProtection="1">
      <alignment vertical="top" wrapText="1"/>
      <protection hidden="1"/>
    </xf>
    <xf numFmtId="0" fontId="2" fillId="0" borderId="1" xfId="0" applyFont="1" applyFill="1" applyBorder="1"/>
    <xf numFmtId="0" fontId="2" fillId="0" borderId="13" xfId="0" applyFont="1" applyFill="1" applyBorder="1" applyProtection="1">
      <protection locked="0"/>
    </xf>
    <xf numFmtId="43" fontId="5" fillId="0" borderId="1" xfId="1" applyFont="1" applyFill="1" applyBorder="1" applyAlignment="1" applyProtection="1">
      <alignment horizontal="right" vertical="center" wrapText="1"/>
      <protection hidden="1"/>
    </xf>
    <xf numFmtId="43" fontId="6" fillId="0" borderId="1" xfId="1" applyFont="1" applyFill="1" applyBorder="1" applyAlignment="1" applyProtection="1">
      <alignment horizontal="right" vertical="center" wrapText="1"/>
      <protection hidden="1"/>
    </xf>
    <xf numFmtId="0" fontId="6" fillId="0" borderId="18" xfId="0" applyFont="1" applyFill="1" applyBorder="1" applyAlignment="1" applyProtection="1">
      <alignment horizontal="center" vertical="top" wrapText="1"/>
      <protection hidden="1"/>
    </xf>
    <xf numFmtId="0" fontId="5" fillId="0" borderId="1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/>
    <xf numFmtId="0" fontId="5" fillId="0" borderId="13" xfId="0" applyFont="1" applyFill="1" applyBorder="1" applyAlignment="1" applyProtection="1">
      <alignment horizontal="center" vertical="top" wrapText="1"/>
      <protection hidden="1"/>
    </xf>
    <xf numFmtId="0" fontId="8" fillId="0" borderId="12" xfId="0" applyFont="1" applyBorder="1" applyAlignment="1">
      <alignment horizontal="right" vertical="center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4" sqref="F4:F8"/>
    </sheetView>
  </sheetViews>
  <sheetFormatPr defaultRowHeight="15" x14ac:dyDescent="0.25"/>
  <cols>
    <col min="1" max="1" width="11.28515625" customWidth="1"/>
    <col min="2" max="2" width="11" customWidth="1"/>
    <col min="4" max="4" width="53.5703125" customWidth="1"/>
    <col min="7" max="7" width="7.85546875" customWidth="1"/>
    <col min="10" max="10" width="13.425781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1"/>
      <c r="I1" t="s">
        <v>3</v>
      </c>
      <c r="J1" s="2" t="s">
        <v>25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5" t="s">
        <v>12</v>
      </c>
      <c r="J3" s="5" t="s">
        <v>13</v>
      </c>
    </row>
    <row r="4" spans="1:10" ht="24.75" customHeight="1" x14ac:dyDescent="0.25">
      <c r="A4" s="6" t="s">
        <v>14</v>
      </c>
      <c r="B4" s="46"/>
      <c r="C4" s="24">
        <v>222</v>
      </c>
      <c r="D4" s="23" t="s">
        <v>21</v>
      </c>
      <c r="E4" s="24">
        <v>100</v>
      </c>
      <c r="F4" s="42">
        <v>39.68</v>
      </c>
      <c r="G4" s="20">
        <v>15.26</v>
      </c>
      <c r="H4" s="20">
        <v>10.78</v>
      </c>
      <c r="I4" s="20">
        <v>24.22</v>
      </c>
      <c r="J4" s="20">
        <v>255.72</v>
      </c>
    </row>
    <row r="5" spans="1:10" ht="18" customHeight="1" x14ac:dyDescent="0.25">
      <c r="A5" s="7"/>
      <c r="B5" s="40"/>
      <c r="C5" s="47">
        <v>330</v>
      </c>
      <c r="D5" s="39" t="s">
        <v>26</v>
      </c>
      <c r="E5" s="38">
        <v>15</v>
      </c>
      <c r="F5" s="42"/>
      <c r="G5" s="21">
        <v>0.21</v>
      </c>
      <c r="H5" s="21">
        <v>0.75</v>
      </c>
      <c r="I5" s="21">
        <v>0.88</v>
      </c>
      <c r="J5" s="21">
        <v>11.12</v>
      </c>
    </row>
    <row r="6" spans="1:10" x14ac:dyDescent="0.25">
      <c r="A6" s="7"/>
      <c r="B6" s="40"/>
      <c r="C6" s="38">
        <v>379</v>
      </c>
      <c r="D6" s="23" t="s">
        <v>27</v>
      </c>
      <c r="E6" s="38">
        <v>200</v>
      </c>
      <c r="F6" s="42">
        <v>10.52</v>
      </c>
      <c r="G6" s="21">
        <v>3.6</v>
      </c>
      <c r="H6" s="21">
        <v>2.67</v>
      </c>
      <c r="I6" s="21">
        <v>29.2</v>
      </c>
      <c r="J6" s="21">
        <v>155.19999999999999</v>
      </c>
    </row>
    <row r="7" spans="1:10" x14ac:dyDescent="0.25">
      <c r="A7" s="7"/>
      <c r="B7" s="40"/>
      <c r="C7" s="38"/>
      <c r="D7" s="39" t="s">
        <v>16</v>
      </c>
      <c r="E7" s="38">
        <v>20</v>
      </c>
      <c r="F7" s="43">
        <v>14.39</v>
      </c>
      <c r="G7" s="21">
        <v>1.58</v>
      </c>
      <c r="H7" s="21">
        <v>0.2</v>
      </c>
      <c r="I7" s="21">
        <v>9.66</v>
      </c>
      <c r="J7" s="21">
        <v>46.76</v>
      </c>
    </row>
    <row r="8" spans="1:10" x14ac:dyDescent="0.25">
      <c r="A8" s="7"/>
      <c r="B8" s="40"/>
      <c r="C8" s="38">
        <v>14</v>
      </c>
      <c r="D8" s="39" t="s">
        <v>15</v>
      </c>
      <c r="E8" s="38">
        <v>10</v>
      </c>
      <c r="F8" s="42"/>
      <c r="G8" s="21">
        <v>0.1</v>
      </c>
      <c r="H8" s="21">
        <v>7.2</v>
      </c>
      <c r="I8" s="21">
        <v>0.13</v>
      </c>
      <c r="J8" s="21">
        <v>65.72</v>
      </c>
    </row>
    <row r="9" spans="1:10" x14ac:dyDescent="0.25">
      <c r="A9" s="7"/>
      <c r="B9" s="40"/>
      <c r="C9" s="44"/>
      <c r="D9" s="23"/>
      <c r="E9" s="24"/>
      <c r="F9" s="43"/>
      <c r="G9" s="20"/>
      <c r="H9" s="20"/>
      <c r="I9" s="20"/>
      <c r="J9" s="20"/>
    </row>
    <row r="10" spans="1:10" x14ac:dyDescent="0.25">
      <c r="A10" s="7"/>
      <c r="B10" s="40"/>
      <c r="C10" s="45"/>
      <c r="D10" s="23"/>
      <c r="E10" s="38"/>
      <c r="F10" s="26"/>
      <c r="G10" s="42"/>
      <c r="H10" s="42"/>
      <c r="I10" s="42"/>
      <c r="J10" s="42"/>
    </row>
    <row r="11" spans="1:10" ht="15.75" thickBot="1" x14ac:dyDescent="0.3">
      <c r="A11" s="7"/>
      <c r="B11" s="8" t="s">
        <v>17</v>
      </c>
      <c r="C11" s="19"/>
      <c r="D11" s="9"/>
      <c r="E11" s="10"/>
      <c r="F11" s="11"/>
      <c r="G11" s="12"/>
      <c r="H11" s="12"/>
      <c r="I11" s="12"/>
      <c r="J11" s="13"/>
    </row>
    <row r="12" spans="1:10" ht="16.149999999999999" customHeight="1" x14ac:dyDescent="0.25">
      <c r="A12" s="14" t="s">
        <v>18</v>
      </c>
      <c r="B12" s="37"/>
      <c r="C12" s="38">
        <v>54</v>
      </c>
      <c r="D12" s="39" t="s">
        <v>23</v>
      </c>
      <c r="E12" s="38">
        <v>50</v>
      </c>
      <c r="F12" s="42">
        <v>6.1</v>
      </c>
      <c r="G12" s="21">
        <v>0.65500000000000003</v>
      </c>
      <c r="H12" s="21">
        <v>2.58</v>
      </c>
      <c r="I12" s="21">
        <v>6.0549999999999997</v>
      </c>
      <c r="J12" s="21">
        <v>50.05</v>
      </c>
    </row>
    <row r="13" spans="1:10" ht="16.899999999999999" customHeight="1" x14ac:dyDescent="0.25">
      <c r="A13" s="7"/>
      <c r="B13" s="40"/>
      <c r="C13" s="38">
        <v>88</v>
      </c>
      <c r="D13" s="39" t="s">
        <v>28</v>
      </c>
      <c r="E13" s="38">
        <v>250</v>
      </c>
      <c r="F13" s="42">
        <v>23.16</v>
      </c>
      <c r="G13" s="21">
        <f>(7.06/4)+0.8</f>
        <v>2.5649999999999999</v>
      </c>
      <c r="H13" s="21">
        <f>(19.8/4)+0.2</f>
        <v>5.15</v>
      </c>
      <c r="I13" s="21">
        <f>31.61/4</f>
        <v>7.9024999999999999</v>
      </c>
      <c r="J13" s="21">
        <f>(359/4)+5+30</f>
        <v>124.75</v>
      </c>
    </row>
    <row r="14" spans="1:10" x14ac:dyDescent="0.25">
      <c r="A14" s="7"/>
      <c r="B14" s="40"/>
      <c r="C14" s="38">
        <v>309</v>
      </c>
      <c r="D14" s="39" t="s">
        <v>24</v>
      </c>
      <c r="E14" s="38">
        <v>150</v>
      </c>
      <c r="F14" s="42">
        <v>9.35</v>
      </c>
      <c r="G14" s="21">
        <v>5.0999999999999996</v>
      </c>
      <c r="H14" s="21">
        <v>7.5</v>
      </c>
      <c r="I14" s="21">
        <v>28.5</v>
      </c>
      <c r="J14" s="21">
        <v>201.9</v>
      </c>
    </row>
    <row r="15" spans="1:10" x14ac:dyDescent="0.25">
      <c r="A15" s="7"/>
      <c r="B15" s="40"/>
      <c r="C15" s="38">
        <v>255</v>
      </c>
      <c r="D15" s="39" t="s">
        <v>29</v>
      </c>
      <c r="E15" s="38" t="s">
        <v>22</v>
      </c>
      <c r="F15" s="43">
        <v>24.36</v>
      </c>
      <c r="G15" s="21">
        <v>22.8</v>
      </c>
      <c r="H15" s="21">
        <v>10.199999999999999</v>
      </c>
      <c r="I15" s="21">
        <v>9.4</v>
      </c>
      <c r="J15" s="21">
        <v>219.4</v>
      </c>
    </row>
    <row r="16" spans="1:10" x14ac:dyDescent="0.25">
      <c r="A16" s="7"/>
      <c r="B16" s="40"/>
      <c r="C16" s="38">
        <v>388</v>
      </c>
      <c r="D16" s="39" t="s">
        <v>30</v>
      </c>
      <c r="E16" s="38">
        <v>200</v>
      </c>
      <c r="F16" s="43">
        <v>8.89</v>
      </c>
      <c r="G16" s="21">
        <f>3.39/5</f>
        <v>0.67800000000000005</v>
      </c>
      <c r="H16" s="21">
        <f>1.39/5</f>
        <v>0.27799999999999997</v>
      </c>
      <c r="I16" s="21">
        <f>103.8/5</f>
        <v>20.759999999999998</v>
      </c>
      <c r="J16" s="21">
        <f>441/5</f>
        <v>88.2</v>
      </c>
    </row>
    <row r="17" spans="1:10" x14ac:dyDescent="0.25">
      <c r="A17" s="7"/>
      <c r="B17" s="40"/>
      <c r="C17" s="22"/>
      <c r="D17" s="39" t="s">
        <v>20</v>
      </c>
      <c r="E17" s="38">
        <v>40</v>
      </c>
      <c r="F17" s="48">
        <v>3.14</v>
      </c>
      <c r="G17" s="21">
        <v>2.2400000000000002</v>
      </c>
      <c r="H17" s="21">
        <v>0.88</v>
      </c>
      <c r="I17" s="21">
        <v>19.760000000000002</v>
      </c>
      <c r="J17" s="21">
        <v>91.96</v>
      </c>
    </row>
    <row r="18" spans="1:10" x14ac:dyDescent="0.25">
      <c r="A18" s="7"/>
      <c r="B18" s="40"/>
      <c r="C18" s="27"/>
      <c r="D18" s="28"/>
      <c r="E18" s="29"/>
      <c r="F18" s="26"/>
      <c r="G18" s="25"/>
      <c r="H18" s="25"/>
      <c r="I18" s="25"/>
      <c r="J18" s="30"/>
    </row>
    <row r="19" spans="1:10" x14ac:dyDescent="0.25">
      <c r="A19" s="7"/>
      <c r="B19" s="41"/>
      <c r="C19" s="31"/>
      <c r="D19" s="32"/>
      <c r="E19" s="33"/>
      <c r="F19" s="34"/>
      <c r="G19" s="35"/>
      <c r="H19" s="35"/>
      <c r="I19" s="35"/>
      <c r="J19" s="36"/>
    </row>
    <row r="20" spans="1:10" ht="15.75" thickBot="1" x14ac:dyDescent="0.3">
      <c r="A20" s="15"/>
      <c r="B20" s="16" t="s">
        <v>19</v>
      </c>
      <c r="C20" s="17"/>
      <c r="D20" s="9"/>
      <c r="E20" s="18"/>
      <c r="F20" s="11"/>
      <c r="G20" s="12">
        <f>SUM(G4:G19)</f>
        <v>54.788000000000004</v>
      </c>
      <c r="H20" s="12">
        <f>SUM(H4:H19)</f>
        <v>48.188000000000002</v>
      </c>
      <c r="I20" s="12">
        <f>SUM(I4:I19)</f>
        <v>156.46749999999997</v>
      </c>
      <c r="J20" s="12">
        <f>SUM(J4:J19)</f>
        <v>1310.78</v>
      </c>
    </row>
    <row r="22" spans="1:10" ht="15.75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Timur Sharipov</cp:lastModifiedBy>
  <dcterms:created xsi:type="dcterms:W3CDTF">2021-10-18T14:13:36Z</dcterms:created>
  <dcterms:modified xsi:type="dcterms:W3CDTF">2021-10-28T07:51:25Z</dcterms:modified>
</cp:coreProperties>
</file>