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ота\Desktop\разделить по дням\"/>
    </mc:Choice>
  </mc:AlternateContent>
  <bookViews>
    <workbookView xWindow="0" yWindow="0" windowWidth="28800" windowHeight="12300" activeTab="1"/>
  </bookViews>
  <sheets>
    <sheet name="чт" sheetId="1" r:id="rId1"/>
    <sheet name="доп,ч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1" i="2"/>
  <c r="J16" i="2" s="1"/>
  <c r="I11" i="2"/>
  <c r="I16" i="2" s="1"/>
  <c r="H11" i="2"/>
  <c r="H16" i="2" s="1"/>
  <c r="G11" i="2"/>
  <c r="G16" i="2" s="1"/>
  <c r="F8" i="2"/>
  <c r="F20" i="1"/>
  <c r="J15" i="1"/>
  <c r="J20" i="1" s="1"/>
  <c r="I15" i="1"/>
  <c r="I20" i="1" s="1"/>
  <c r="H15" i="1"/>
  <c r="H20" i="1" s="1"/>
  <c r="G15" i="1"/>
  <c r="G20" i="1" s="1"/>
  <c r="F11" i="1"/>
</calcChain>
</file>

<file path=xl/sharedStrings.xml><?xml version="1.0" encoding="utf-8"?>
<sst xmlns="http://schemas.openxmlformats.org/spreadsheetml/2006/main" count="59" uniqueCount="34">
  <si>
    <t>Школа</t>
  </si>
  <si>
    <t>МОУ "Эммаусская СОШ"</t>
  </si>
  <si>
    <t>Четверг, 13 января</t>
  </si>
  <si>
    <t>Прием пищи</t>
  </si>
  <si>
    <t>Раздел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</si>
  <si>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</si>
  <si>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</si>
  <si>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</si>
  <si>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</si>
  <si>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</si>
  <si>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</si>
  <si>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</si>
  <si>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</si>
  <si>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</si>
  <si>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Каша жидкая молочная из риса с маслом сливочным</t>
  </si>
  <si>
    <t>Хлеб пшеничный с маслом</t>
  </si>
  <si>
    <t xml:space="preserve">Хлеб пшеничный  </t>
  </si>
  <si>
    <t>Масло сливочное</t>
  </si>
  <si>
    <t>Яблоки свежие</t>
  </si>
  <si>
    <t>Чай с лимоном</t>
  </si>
  <si>
    <t>Итого: 64-59 руб.</t>
  </si>
  <si>
    <t>Обед</t>
  </si>
  <si>
    <t>Салат из свеклы отварной с яблоками</t>
  </si>
  <si>
    <t>Суп крестьянский с крупой (перловой) на мясокостном бульоне</t>
  </si>
  <si>
    <t>Котлета рыбная</t>
  </si>
  <si>
    <t>50/30</t>
  </si>
  <si>
    <t>Пюре картофельное</t>
  </si>
  <si>
    <t>Компот из сухофруктов</t>
  </si>
  <si>
    <t>Хлеб ржано-пшеничный</t>
  </si>
  <si>
    <t>Итого: 75-00 руб.</t>
  </si>
  <si>
    <t>Индивидуальный предприниматель:                                                         Г.В. Глаголева</t>
  </si>
  <si>
    <t>Директор школы:                                                                                                  Ю.М. Чумаков</t>
  </si>
  <si>
    <t>Хлеб пшеничный</t>
  </si>
  <si>
    <t>Итого: 40-00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</si>
</sst>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164" fontId="4" fillId="0" borderId="4" xfId="1" applyFont="1" applyFill="1" applyBorder="1" applyAlignment="1" applyProtection="1">
      <alignment horizontal="right" vertical="center" wrapText="1"/>
      <protection hidden="1"/>
    </xf>
    <xf numFmtId="164" fontId="5" fillId="0" borderId="4" xfId="1" applyFont="1" applyFill="1" applyBorder="1" applyAlignment="1" applyProtection="1">
      <alignment vertical="center" wrapText="1"/>
      <protection hidden="1"/>
    </xf>
    <xf numFmtId="164" fontId="5" fillId="0" borderId="4" xfId="1" applyFont="1" applyFill="1" applyBorder="1" applyAlignment="1" applyProtection="1">
      <alignment vertical="top" wrapText="1"/>
      <protection hidden="1"/>
    </xf>
    <xf numFmtId="0" fontId="0" fillId="0" borderId="3" xfId="0" applyFill="1" applyBorder="1"/>
    <xf numFmtId="0" fontId="0" fillId="0" borderId="1" xfId="0" applyFill="1" applyBorder="1"/>
    <xf numFmtId="0" fontId="3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vertical="top" wrapText="1"/>
      <protection hidden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top" wrapText="1"/>
      <protection hidden="1"/>
    </xf>
    <xf numFmtId="164" fontId="3" fillId="0" borderId="1" xfId="1" applyFont="1" applyFill="1" applyBorder="1" applyAlignment="1" applyProtection="1">
      <alignment horizontal="right" vertical="center" wrapText="1"/>
      <protection hidden="1"/>
    </xf>
    <xf numFmtId="164" fontId="3" fillId="0" borderId="1" xfId="1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7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8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2" fontId="4" fillId="0" borderId="1" xfId="0" applyNumberFormat="1" applyFont="1" applyFill="1" applyBorder="1" applyProtection="1">
      <protection locked="0"/>
    </xf>
    <xf numFmtId="164" fontId="4" fillId="0" borderId="1" xfId="1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/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2" fontId="4" fillId="0" borderId="5" xfId="0" applyNumberFormat="1" applyFont="1" applyFill="1" applyBorder="1" applyProtection="1">
      <protection locked="0"/>
    </xf>
    <xf numFmtId="2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1" fontId="4" fillId="0" borderId="5" xfId="0" applyNumberFormat="1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Fill="1" applyBorder="1"/>
    <xf numFmtId="0" fontId="0" fillId="0" borderId="10" xfId="0" applyFill="1" applyBorder="1"/>
    <xf numFmtId="164" fontId="5" fillId="0" borderId="1" xfId="1" applyFont="1" applyFill="1" applyBorder="1" applyAlignment="1" applyProtection="1">
      <alignment vertical="center" wrapText="1"/>
      <protection hidden="1"/>
    </xf>
    <xf numFmtId="164" fontId="5" fillId="0" borderId="1" xfId="1" applyFont="1" applyFill="1" applyBorder="1" applyAlignment="1" applyProtection="1">
      <alignment vertical="top" wrapText="1"/>
      <protection hidden="1"/>
    </xf>
    <xf numFmtId="0" fontId="0" fillId="0" borderId="11" xfId="0" applyFill="1" applyBorder="1"/>
    <xf numFmtId="164" fontId="4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/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top" wrapText="1"/>
      <protection hidden="1"/>
    </xf>
    <xf numFmtId="0" fontId="4" fillId="0" borderId="4" xfId="0" applyFont="1" applyFill="1" applyBorder="1" applyAlignment="1" applyProtection="1">
      <alignment vertical="top" wrapText="1"/>
      <protection hidden="1"/>
    </xf>
    <xf numFmtId="164" fontId="4" fillId="0" borderId="4" xfId="1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33" sqref="D33"/>
    </sheetView>
  </sheetViews>
  <sheetFormatPr defaultRowHeight="15" x14ac:dyDescent="0.25"/>
  <cols>
    <col min="1" max="1" width="9.28515625" customWidth="1"/>
    <col min="2" max="2" width="6.28515625" customWidth="1"/>
    <col min="4" max="4" width="39.85546875" customWidth="1"/>
    <col min="7" max="7" width="7.85546875" customWidth="1"/>
    <col min="10" max="10" width="10.2851562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1" ht="24.75" customHeight="1" x14ac:dyDescent="0.25">
      <c r="A4" s="9" t="s">
        <v>13</v>
      </c>
      <c r="B4" s="10"/>
      <c r="C4" s="11">
        <v>182</v>
      </c>
      <c r="D4" s="12" t="s">
        <v>14</v>
      </c>
      <c r="E4" s="11">
        <v>220</v>
      </c>
      <c r="F4" s="13">
        <v>28.2</v>
      </c>
      <c r="G4" s="14">
        <v>5.0999999999999996</v>
      </c>
      <c r="H4" s="14">
        <v>10.72</v>
      </c>
      <c r="I4" s="14">
        <v>43.4</v>
      </c>
      <c r="J4" s="15">
        <v>291</v>
      </c>
    </row>
    <row r="5" spans="1:11" ht="18" customHeight="1" x14ac:dyDescent="0.25">
      <c r="A5" s="16"/>
      <c r="B5" s="17"/>
      <c r="C5" s="18">
        <v>2</v>
      </c>
      <c r="D5" s="19" t="s">
        <v>15</v>
      </c>
      <c r="E5" s="20">
        <v>40</v>
      </c>
      <c r="F5" s="21">
        <v>27.06</v>
      </c>
      <c r="G5" s="22">
        <v>2.33</v>
      </c>
      <c r="H5" s="22">
        <v>8.09</v>
      </c>
      <c r="I5" s="22">
        <v>15.55</v>
      </c>
      <c r="J5" s="23">
        <v>151.80000000000001</v>
      </c>
    </row>
    <row r="6" spans="1:11" x14ac:dyDescent="0.25">
      <c r="A6" s="16"/>
      <c r="B6" s="17"/>
      <c r="C6" s="24"/>
      <c r="D6" s="19" t="s">
        <v>16</v>
      </c>
      <c r="E6" s="20">
        <v>30</v>
      </c>
      <c r="F6" s="21"/>
      <c r="G6" s="25"/>
      <c r="H6" s="25"/>
      <c r="I6" s="25"/>
      <c r="J6" s="26"/>
    </row>
    <row r="7" spans="1:11" x14ac:dyDescent="0.25">
      <c r="A7" s="16"/>
      <c r="B7" s="17"/>
      <c r="C7" s="27"/>
      <c r="D7" s="28" t="s">
        <v>17</v>
      </c>
      <c r="E7" s="20">
        <v>10</v>
      </c>
      <c r="F7" s="25"/>
      <c r="G7" s="29"/>
      <c r="H7" s="29"/>
      <c r="I7" s="30"/>
      <c r="J7" s="31"/>
    </row>
    <row r="8" spans="1:11" x14ac:dyDescent="0.25">
      <c r="A8" s="16"/>
      <c r="B8" s="17"/>
      <c r="C8" s="32">
        <v>338</v>
      </c>
      <c r="D8" s="19" t="s">
        <v>18</v>
      </c>
      <c r="E8" s="32">
        <v>50</v>
      </c>
      <c r="F8" s="21">
        <v>4.32</v>
      </c>
      <c r="G8" s="26">
        <v>0.4</v>
      </c>
      <c r="H8" s="26">
        <v>0.4</v>
      </c>
      <c r="I8" s="26">
        <v>9.8000000000000007</v>
      </c>
      <c r="J8" s="26">
        <v>47</v>
      </c>
    </row>
    <row r="9" spans="1:11" x14ac:dyDescent="0.25">
      <c r="A9" s="16"/>
      <c r="B9" s="17"/>
      <c r="C9" s="33">
        <v>377</v>
      </c>
      <c r="D9" s="19" t="s">
        <v>19</v>
      </c>
      <c r="E9" s="32">
        <v>200</v>
      </c>
      <c r="F9" s="25">
        <v>5.01</v>
      </c>
      <c r="G9" s="26">
        <v>0.53</v>
      </c>
      <c r="H9" s="26"/>
      <c r="I9" s="26">
        <v>9.8699999999999992</v>
      </c>
      <c r="J9" s="26">
        <v>41.6</v>
      </c>
    </row>
    <row r="10" spans="1:11" x14ac:dyDescent="0.25">
      <c r="A10" s="16"/>
      <c r="B10" s="17"/>
      <c r="C10" s="34"/>
      <c r="D10" s="19"/>
      <c r="E10" s="35"/>
      <c r="F10" s="36"/>
      <c r="G10" s="21"/>
      <c r="H10" s="21"/>
      <c r="I10" s="21"/>
      <c r="J10" s="37"/>
    </row>
    <row r="11" spans="1:11" x14ac:dyDescent="0.25">
      <c r="A11" s="16"/>
      <c r="B11" s="38" t="s">
        <v>20</v>
      </c>
      <c r="C11" s="39"/>
      <c r="D11" s="40"/>
      <c r="E11" s="41"/>
      <c r="F11" s="42">
        <f>SUM(F4:F9)</f>
        <v>64.59</v>
      </c>
      <c r="G11" s="43"/>
      <c r="H11" s="43"/>
      <c r="I11" s="43"/>
      <c r="J11" s="43"/>
    </row>
    <row r="12" spans="1:11" ht="16.149999999999999" customHeight="1" x14ac:dyDescent="0.25">
      <c r="A12" s="9" t="s">
        <v>21</v>
      </c>
      <c r="B12" s="10"/>
      <c r="C12" s="35">
        <v>54</v>
      </c>
      <c r="D12" s="44" t="s">
        <v>22</v>
      </c>
      <c r="E12" s="35">
        <v>50</v>
      </c>
      <c r="F12" s="21">
        <v>6.1</v>
      </c>
      <c r="G12" s="37">
        <v>0.65500000000000003</v>
      </c>
      <c r="H12" s="37">
        <v>2.58</v>
      </c>
      <c r="I12" s="37">
        <v>6.0549999999999997</v>
      </c>
      <c r="J12" s="37">
        <v>50.05</v>
      </c>
    </row>
    <row r="13" spans="1:11" ht="16.899999999999999" customHeight="1" x14ac:dyDescent="0.25">
      <c r="A13" s="16"/>
      <c r="B13" s="17"/>
      <c r="C13" s="35">
        <v>98</v>
      </c>
      <c r="D13" s="44" t="s">
        <v>23</v>
      </c>
      <c r="E13" s="35">
        <v>250</v>
      </c>
      <c r="F13" s="21">
        <v>17.98</v>
      </c>
      <c r="G13" s="37">
        <v>2.7</v>
      </c>
      <c r="H13" s="37">
        <v>2.78</v>
      </c>
      <c r="I13" s="37">
        <v>14.58</v>
      </c>
      <c r="J13" s="37">
        <v>90.68</v>
      </c>
    </row>
    <row r="14" spans="1:11" x14ac:dyDescent="0.25">
      <c r="A14" s="16"/>
      <c r="B14" s="17"/>
      <c r="C14" s="35">
        <v>234</v>
      </c>
      <c r="D14" s="44" t="s">
        <v>24</v>
      </c>
      <c r="E14" s="35" t="s">
        <v>25</v>
      </c>
      <c r="F14" s="21">
        <v>24.22</v>
      </c>
      <c r="G14" s="37">
        <v>10.7</v>
      </c>
      <c r="H14" s="37">
        <v>3.5</v>
      </c>
      <c r="I14" s="37">
        <v>7.5</v>
      </c>
      <c r="J14" s="37">
        <v>104.3</v>
      </c>
    </row>
    <row r="15" spans="1:11" x14ac:dyDescent="0.25">
      <c r="A15" s="16"/>
      <c r="B15" s="17"/>
      <c r="C15" s="35">
        <v>312</v>
      </c>
      <c r="D15" s="44" t="s">
        <v>26</v>
      </c>
      <c r="E15" s="45">
        <v>150</v>
      </c>
      <c r="F15" s="25">
        <v>17.95</v>
      </c>
      <c r="G15" s="37">
        <f>20.473/100*15</f>
        <v>3.0709499999999998</v>
      </c>
      <c r="H15" s="37">
        <f>32.01/100/15</f>
        <v>2.1340000000000001E-2</v>
      </c>
      <c r="I15" s="37">
        <f>136.26/100*15</f>
        <v>20.438999999999997</v>
      </c>
      <c r="J15" s="37">
        <f>915/100*15</f>
        <v>137.25</v>
      </c>
    </row>
    <row r="16" spans="1:11" x14ac:dyDescent="0.25">
      <c r="A16" s="16"/>
      <c r="B16" s="17"/>
      <c r="C16" s="35">
        <v>349</v>
      </c>
      <c r="D16" s="44" t="s">
        <v>27</v>
      </c>
      <c r="E16" s="35">
        <v>200</v>
      </c>
      <c r="F16" s="25">
        <v>5.61</v>
      </c>
      <c r="G16" s="37">
        <v>1.1599999999999999</v>
      </c>
      <c r="H16" s="37">
        <v>0.3</v>
      </c>
      <c r="I16" s="37">
        <v>47.26</v>
      </c>
      <c r="J16" s="37">
        <v>196.38</v>
      </c>
    </row>
    <row r="17" spans="1:10" x14ac:dyDescent="0.25">
      <c r="A17" s="16"/>
      <c r="B17" s="17"/>
      <c r="C17" s="44"/>
      <c r="D17" s="44" t="s">
        <v>28</v>
      </c>
      <c r="E17" s="35">
        <v>40</v>
      </c>
      <c r="F17" s="46">
        <v>3.14</v>
      </c>
      <c r="G17" s="37">
        <v>2.2400000000000002</v>
      </c>
      <c r="H17" s="37">
        <v>0.88</v>
      </c>
      <c r="I17" s="37">
        <v>19.760000000000002</v>
      </c>
      <c r="J17" s="37">
        <v>91.96</v>
      </c>
    </row>
    <row r="18" spans="1:10" x14ac:dyDescent="0.25">
      <c r="A18" s="16"/>
      <c r="B18" s="17"/>
      <c r="C18" s="47"/>
      <c r="D18" s="48"/>
      <c r="E18" s="49"/>
      <c r="F18" s="36"/>
      <c r="G18" s="29"/>
      <c r="H18" s="29"/>
      <c r="I18" s="29"/>
      <c r="J18" s="29"/>
    </row>
    <row r="19" spans="1:10" x14ac:dyDescent="0.25">
      <c r="A19" s="16"/>
      <c r="B19" s="50"/>
      <c r="C19" s="51"/>
      <c r="D19" s="40"/>
      <c r="E19" s="52"/>
      <c r="F19" s="42"/>
      <c r="G19" s="43"/>
      <c r="H19" s="43"/>
      <c r="I19" s="43"/>
      <c r="J19" s="29"/>
    </row>
    <row r="20" spans="1:10" x14ac:dyDescent="0.25">
      <c r="A20" s="1"/>
      <c r="B20" s="53" t="s">
        <v>29</v>
      </c>
      <c r="C20" s="54"/>
      <c r="D20" s="48"/>
      <c r="E20" s="49"/>
      <c r="F20" s="36">
        <f>SUM(F12:F19)</f>
        <v>75</v>
      </c>
      <c r="G20" s="29">
        <f>SUM(G4:G19)</f>
        <v>28.885950000000001</v>
      </c>
      <c r="H20" s="29">
        <f>SUM(H4:H19)</f>
        <v>29.271339999999999</v>
      </c>
      <c r="I20" s="29">
        <f>SUM(I4:I19)</f>
        <v>194.214</v>
      </c>
      <c r="J20" s="29">
        <f>SUM(J4:J19)</f>
        <v>1202.02</v>
      </c>
    </row>
    <row r="22" spans="1:10" ht="15.75" customHeight="1" x14ac:dyDescent="0.25"/>
    <row r="24" spans="1:10" x14ac:dyDescent="0.25">
      <c r="C24" t="s">
        <v>30</v>
      </c>
    </row>
    <row r="28" spans="1:10" x14ac:dyDescent="0.25">
      <c r="C28" t="s">
        <v>31</v>
      </c>
    </row>
  </sheetData>
  <mergeCells count="2">
    <mergeCell ref="B1:D1"/>
    <mergeCell ref="C5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0" sqref="H30"/>
    </sheetView>
  </sheetViews>
  <sheetFormatPr defaultRowHeight="15" x14ac:dyDescent="0.25"/>
  <cols>
    <col min="1" max="1" width="9.28515625" customWidth="1"/>
    <col min="2" max="2" width="6.28515625" customWidth="1"/>
    <col min="4" max="4" width="39.85546875" customWidth="1"/>
    <col min="7" max="7" width="7.85546875" customWidth="1"/>
    <col min="10" max="10" width="10.28515625" customWidth="1"/>
  </cols>
  <sheetData>
    <row r="1" spans="1:11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/>
      <c r="J1" s="4"/>
      <c r="K1" s="5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55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6" t="s">
        <v>11</v>
      </c>
      <c r="J3" s="7" t="s">
        <v>12</v>
      </c>
    </row>
    <row r="4" spans="1:11" ht="24.75" customHeight="1" x14ac:dyDescent="0.25">
      <c r="A4" s="57" t="s">
        <v>13</v>
      </c>
      <c r="B4" s="58"/>
      <c r="C4" s="32">
        <v>182</v>
      </c>
      <c r="D4" s="19" t="s">
        <v>14</v>
      </c>
      <c r="E4" s="32">
        <v>220</v>
      </c>
      <c r="F4" s="21">
        <v>28.2</v>
      </c>
      <c r="G4" s="59">
        <v>5.0999999999999996</v>
      </c>
      <c r="H4" s="59">
        <v>10.72</v>
      </c>
      <c r="I4" s="59">
        <v>43.4</v>
      </c>
      <c r="J4" s="60">
        <v>291</v>
      </c>
    </row>
    <row r="5" spans="1:11" ht="18" customHeight="1" x14ac:dyDescent="0.25">
      <c r="A5" s="61"/>
      <c r="B5" s="17"/>
      <c r="C5" s="32">
        <v>338</v>
      </c>
      <c r="D5" s="19" t="s">
        <v>18</v>
      </c>
      <c r="E5" s="32">
        <v>50</v>
      </c>
      <c r="F5" s="21">
        <v>4.32</v>
      </c>
      <c r="G5" s="26">
        <v>0.4</v>
      </c>
      <c r="H5" s="26">
        <v>0.4</v>
      </c>
      <c r="I5" s="26">
        <v>9.8000000000000007</v>
      </c>
      <c r="J5" s="26">
        <v>47</v>
      </c>
    </row>
    <row r="6" spans="1:11" x14ac:dyDescent="0.25">
      <c r="A6" s="61"/>
      <c r="B6" s="17"/>
      <c r="C6" s="33">
        <v>377</v>
      </c>
      <c r="D6" s="19" t="s">
        <v>19</v>
      </c>
      <c r="E6" s="32">
        <v>200</v>
      </c>
      <c r="F6" s="25">
        <v>5.01</v>
      </c>
      <c r="G6" s="26">
        <v>0.53</v>
      </c>
      <c r="H6" s="26"/>
      <c r="I6" s="26">
        <v>9.8699999999999992</v>
      </c>
      <c r="J6" s="26">
        <v>41.6</v>
      </c>
    </row>
    <row r="7" spans="1:11" x14ac:dyDescent="0.25">
      <c r="A7" s="61"/>
      <c r="B7" s="17"/>
      <c r="C7" s="34"/>
      <c r="D7" s="19" t="s">
        <v>32</v>
      </c>
      <c r="E7" s="35">
        <v>20</v>
      </c>
      <c r="F7" s="36">
        <v>2.77</v>
      </c>
      <c r="G7" s="62">
        <v>1.58</v>
      </c>
      <c r="H7" s="62">
        <v>0.2</v>
      </c>
      <c r="I7" s="62">
        <v>9.66</v>
      </c>
      <c r="J7" s="62">
        <v>46.76</v>
      </c>
    </row>
    <row r="8" spans="1:11" x14ac:dyDescent="0.25">
      <c r="A8" s="63"/>
      <c r="B8" s="38" t="s">
        <v>33</v>
      </c>
      <c r="C8" s="34"/>
      <c r="D8" s="48"/>
      <c r="E8" s="64"/>
      <c r="F8" s="36">
        <f>SUM(F4:F7)</f>
        <v>40.299999999999997</v>
      </c>
      <c r="G8" s="29"/>
      <c r="H8" s="29"/>
      <c r="I8" s="29"/>
      <c r="J8" s="29"/>
    </row>
    <row r="9" spans="1:11" x14ac:dyDescent="0.25">
      <c r="A9" s="16"/>
      <c r="B9" s="10"/>
      <c r="C9" s="65"/>
      <c r="D9" s="66"/>
      <c r="E9" s="65"/>
      <c r="F9" s="13"/>
      <c r="G9" s="67"/>
      <c r="H9" s="67"/>
      <c r="I9" s="67"/>
      <c r="J9" s="67"/>
    </row>
    <row r="10" spans="1:11" ht="25.5" x14ac:dyDescent="0.25">
      <c r="A10" s="16"/>
      <c r="B10" s="17"/>
      <c r="C10" s="35">
        <v>98</v>
      </c>
      <c r="D10" s="44" t="s">
        <v>23</v>
      </c>
      <c r="E10" s="35">
        <v>250</v>
      </c>
      <c r="F10" s="21">
        <v>17.98</v>
      </c>
      <c r="G10" s="37">
        <v>2.7</v>
      </c>
      <c r="H10" s="37">
        <v>2.78</v>
      </c>
      <c r="I10" s="37">
        <v>14.58</v>
      </c>
      <c r="J10" s="37">
        <v>90.68</v>
      </c>
    </row>
    <row r="11" spans="1:11" x14ac:dyDescent="0.25">
      <c r="A11" s="16"/>
      <c r="B11" s="17"/>
      <c r="C11" s="35">
        <v>312</v>
      </c>
      <c r="D11" s="44" t="s">
        <v>26</v>
      </c>
      <c r="E11" s="45">
        <v>100</v>
      </c>
      <c r="F11" s="25">
        <v>17.95</v>
      </c>
      <c r="G11" s="37">
        <f>20.473/100*15</f>
        <v>3.0709499999999998</v>
      </c>
      <c r="H11" s="37">
        <f>32.01/100/15</f>
        <v>2.1340000000000001E-2</v>
      </c>
      <c r="I11" s="37">
        <f>136.26/100*15</f>
        <v>20.438999999999997</v>
      </c>
      <c r="J11" s="37">
        <f>915/100*15</f>
        <v>137.25</v>
      </c>
    </row>
    <row r="12" spans="1:11" ht="16.149999999999999" customHeight="1" x14ac:dyDescent="0.25">
      <c r="A12" s="9" t="s">
        <v>21</v>
      </c>
      <c r="B12" s="17"/>
      <c r="C12" s="35">
        <v>349</v>
      </c>
      <c r="D12" s="44" t="s">
        <v>27</v>
      </c>
      <c r="E12" s="35">
        <v>200</v>
      </c>
      <c r="F12" s="25">
        <v>5.61</v>
      </c>
      <c r="G12" s="37">
        <v>1.1599999999999999</v>
      </c>
      <c r="H12" s="37">
        <v>0.3</v>
      </c>
      <c r="I12" s="37">
        <v>47.26</v>
      </c>
      <c r="J12" s="37">
        <v>196.38</v>
      </c>
    </row>
    <row r="13" spans="1:11" ht="16.899999999999999" customHeight="1" x14ac:dyDescent="0.25">
      <c r="A13" s="16"/>
      <c r="B13" s="17"/>
      <c r="C13" s="44"/>
      <c r="D13" s="44" t="s">
        <v>28</v>
      </c>
      <c r="E13" s="35">
        <v>40</v>
      </c>
      <c r="F13" s="46">
        <v>3.14</v>
      </c>
      <c r="G13" s="37">
        <v>2.2400000000000002</v>
      </c>
      <c r="H13" s="37">
        <v>0.88</v>
      </c>
      <c r="I13" s="37">
        <v>19.760000000000002</v>
      </c>
      <c r="J13" s="37">
        <v>91.96</v>
      </c>
    </row>
    <row r="14" spans="1:11" x14ac:dyDescent="0.25">
      <c r="A14" s="16"/>
      <c r="B14" s="17"/>
      <c r="C14" s="47"/>
      <c r="D14" s="48"/>
      <c r="E14" s="49"/>
      <c r="F14" s="36"/>
      <c r="G14" s="29"/>
      <c r="H14" s="29"/>
      <c r="I14" s="29"/>
      <c r="J14" s="29"/>
    </row>
    <row r="15" spans="1:11" x14ac:dyDescent="0.25">
      <c r="A15" s="16"/>
      <c r="B15" s="50"/>
      <c r="C15" s="51"/>
      <c r="D15" s="40"/>
      <c r="E15" s="52"/>
      <c r="F15" s="42"/>
      <c r="G15" s="43"/>
      <c r="H15" s="43"/>
      <c r="I15" s="43"/>
      <c r="J15" s="29"/>
    </row>
    <row r="16" spans="1:11" x14ac:dyDescent="0.25">
      <c r="A16" s="16"/>
      <c r="B16" s="68" t="s">
        <v>33</v>
      </c>
      <c r="C16" s="54"/>
      <c r="D16" s="48"/>
      <c r="E16" s="49"/>
      <c r="F16" s="36">
        <f>SUM(F9:F15)</f>
        <v>44.68</v>
      </c>
      <c r="G16" s="29">
        <f>SUM(G4:G15)</f>
        <v>16.780950000000001</v>
      </c>
      <c r="H16" s="29">
        <f>SUM(H4:H15)</f>
        <v>15.301340000000001</v>
      </c>
      <c r="I16" s="29">
        <f>SUM(I4:I15)</f>
        <v>174.76899999999998</v>
      </c>
      <c r="J16" s="29">
        <f>SUM(J4:J15)</f>
        <v>942.63</v>
      </c>
    </row>
    <row r="17" spans="1:3" x14ac:dyDescent="0.25">
      <c r="A17" s="16"/>
    </row>
    <row r="18" spans="1:3" x14ac:dyDescent="0.25">
      <c r="A18" s="16"/>
    </row>
    <row r="19" spans="1:3" x14ac:dyDescent="0.25">
      <c r="A19" s="16"/>
    </row>
    <row r="20" spans="1:3" x14ac:dyDescent="0.25">
      <c r="A20" s="16"/>
      <c r="C20" t="s">
        <v>30</v>
      </c>
    </row>
    <row r="21" spans="1:3" x14ac:dyDescent="0.25">
      <c r="A21" s="5"/>
    </row>
    <row r="22" spans="1:3" ht="15.75" customHeight="1" x14ac:dyDescent="0.25"/>
    <row r="24" spans="1:3" x14ac:dyDescent="0.25">
      <c r="C24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чт</vt:lpstr>
      <vt:lpstr>доп,чт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Работа</cp:lastModifiedBy>
  <dcterms:created xsi:type="dcterms:W3CDTF">2022-01-10T06:35:30Z</dcterms:created>
  <dcterms:modified xsi:type="dcterms:W3CDTF">2022-01-10T06:36:02Z</dcterms:modified>
</cp:coreProperties>
</file>