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меню испр\"/>
    </mc:Choice>
  </mc:AlternateContent>
  <bookViews>
    <workbookView xWindow="0" yWindow="0" windowWidth="7480" windowHeight="4340" activeTab="1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7" i="2" l="1"/>
  <c r="N27" i="2"/>
  <c r="M27" i="2"/>
  <c r="L27" i="2"/>
  <c r="K27" i="2"/>
  <c r="J27" i="2"/>
  <c r="J29" i="2" s="1"/>
  <c r="I27" i="2"/>
  <c r="H27" i="2"/>
  <c r="G27" i="2"/>
  <c r="F27" i="2"/>
  <c r="E27" i="2"/>
  <c r="D27" i="2"/>
  <c r="O23" i="2"/>
  <c r="O30" i="2" s="1"/>
  <c r="N23" i="2"/>
  <c r="N28" i="2" s="1"/>
  <c r="M23" i="2"/>
  <c r="L23" i="2"/>
  <c r="K23" i="2"/>
  <c r="J23" i="2"/>
  <c r="I23" i="2"/>
  <c r="H23" i="2"/>
  <c r="G23" i="2"/>
  <c r="G28" i="2" s="1"/>
  <c r="F23" i="2"/>
  <c r="F30" i="2" s="1"/>
  <c r="E23" i="2"/>
  <c r="D23" i="2"/>
  <c r="C23" i="2"/>
  <c r="O18" i="2"/>
  <c r="O29" i="2" s="1"/>
  <c r="N18" i="2"/>
  <c r="N29" i="2" s="1"/>
  <c r="M18" i="2"/>
  <c r="M29" i="2" s="1"/>
  <c r="L18" i="2"/>
  <c r="L29" i="2" s="1"/>
  <c r="K18" i="2"/>
  <c r="K29" i="2" s="1"/>
  <c r="J18" i="2"/>
  <c r="I18" i="2"/>
  <c r="H18" i="2"/>
  <c r="G18" i="2"/>
  <c r="G29" i="2" s="1"/>
  <c r="F18" i="2"/>
  <c r="F29" i="2" s="1"/>
  <c r="E18" i="2"/>
  <c r="E29" i="2" s="1"/>
  <c r="D18" i="2"/>
  <c r="D29" i="2" s="1"/>
  <c r="C18" i="2"/>
  <c r="O10" i="2"/>
  <c r="N10" i="2"/>
  <c r="M10" i="2"/>
  <c r="M30" i="2" s="1"/>
  <c r="L10" i="2"/>
  <c r="L30" i="2" s="1"/>
  <c r="K10" i="2"/>
  <c r="K28" i="2" s="1"/>
  <c r="J10" i="2"/>
  <c r="J30" i="2" s="1"/>
  <c r="I10" i="2"/>
  <c r="I29" i="2" s="1"/>
  <c r="H10" i="2"/>
  <c r="H29" i="2" s="1"/>
  <c r="G10" i="2"/>
  <c r="F10" i="2"/>
  <c r="E10" i="2"/>
  <c r="E30" i="2" s="1"/>
  <c r="D10" i="2"/>
  <c r="D30" i="2" s="1"/>
  <c r="F28" i="2" l="1"/>
  <c r="N30" i="2"/>
  <c r="G30" i="2"/>
  <c r="I28" i="2"/>
  <c r="I30" i="2"/>
  <c r="O28" i="2"/>
  <c r="H28" i="2"/>
  <c r="H30" i="2"/>
  <c r="K30" i="2"/>
  <c r="D28" i="2"/>
  <c r="L28" i="2"/>
  <c r="J28" i="2"/>
  <c r="E28" i="2"/>
  <c r="M28" i="2"/>
</calcChain>
</file>

<file path=xl/sharedStrings.xml><?xml version="1.0" encoding="utf-8"?>
<sst xmlns="http://schemas.openxmlformats.org/spreadsheetml/2006/main" count="126" uniqueCount="105">
  <si>
    <t>Школа</t>
  </si>
  <si>
    <t>День</t>
  </si>
  <si>
    <t>Отд./корп</t>
  </si>
  <si>
    <t>МБОУ г.Мурманска "ООШ №26"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</si>
  <si>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</si>
  <si>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</si>
  <si>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</si>
  <si>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</si>
  <si>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</si>
  <si>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</si>
  <si>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</si>
  <si>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</si>
  <si>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</si>
  <si>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</si>
  <si>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</si>
  <si>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</si>
  <si>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</si>
  <si>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</si>
  <si>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закуска</t>
  </si>
  <si>
    <t>Завтрак 2</t>
  </si>
  <si>
    <t>фрукты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</si>
  <si>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</si>
  <si>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</si>
  <si>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</si>
  <si>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</si>
  <si>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</si>
  <si>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</si>
  <si>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</si>
  <si>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напиток</t>
  </si>
  <si>
    <t>112урцп,Пермь 2013</t>
  </si>
  <si>
    <t>Полдник 25 %</t>
  </si>
  <si>
    <t>Полдник 15 %</t>
  </si>
  <si>
    <t>выпечка</t>
  </si>
  <si>
    <t>№ рецептуры</t>
  </si>
  <si>
    <t>Приём пищи, наименование блюда</t>
  </si>
  <si>
    <t>Масса порции, г</t>
  </si>
  <si>
    <t>Пищевые вещества (г)</t>
  </si>
  <si>
    <t>Энергетическая ценность, кКал</t>
  </si>
  <si>
    <t>Витамины (мг)</t>
  </si>
  <si>
    <t>Минеральные вещества (мг)</t>
  </si>
  <si>
    <t>В1</t>
  </si>
  <si>
    <t>С</t>
  </si>
  <si>
    <t>А</t>
  </si>
  <si>
    <t>Е</t>
  </si>
  <si>
    <t>Са</t>
  </si>
  <si>
    <t>Р</t>
  </si>
  <si>
    <t>Мg</t>
  </si>
  <si>
    <t>Fe</t>
  </si>
  <si>
    <t>ЗАВТРАК</t>
  </si>
  <si>
    <t>ИТОГО В ЗАВТРАК</t>
  </si>
  <si>
    <t>ОБЕД</t>
  </si>
  <si>
    <t>112 УРЦП, Пермь 2013</t>
  </si>
  <si>
    <t>ПОЛДНИК 20-25%</t>
  </si>
  <si>
    <t>ПОЛДНИК 15%</t>
  </si>
  <si>
    <t>ИТОГО В ПОЛДНИК 15%</t>
  </si>
  <si>
    <t>ИТОГО В ОБЕД</t>
  </si>
  <si>
    <t>ИТОГО в ПОЛДНИК 20-25%</t>
  </si>
  <si>
    <t xml:space="preserve"> 12-18</t>
  </si>
  <si>
    <t>512 УРЦП, Пермь 2013</t>
  </si>
  <si>
    <t>108урцп,Пермь 2013</t>
  </si>
  <si>
    <t>Хлеб пшеничный</t>
  </si>
  <si>
    <t>108 УРЦП, Пермь 2013</t>
  </si>
  <si>
    <t>ттк №241</t>
  </si>
  <si>
    <t>Оладьи с клубничным джемом</t>
  </si>
  <si>
    <t>160/30</t>
  </si>
  <si>
    <t>496/1урцп,Пермь 2013</t>
  </si>
  <si>
    <t>Какао с молоком</t>
  </si>
  <si>
    <t>Плоды свежие (яблоко)</t>
  </si>
  <si>
    <t>119урцп,Пермь 2013</t>
  </si>
  <si>
    <t>Икра морковная</t>
  </si>
  <si>
    <t>ттк №227</t>
  </si>
  <si>
    <t>Щи из свежей капусты (без картофеля)</t>
  </si>
  <si>
    <t>ттк №173</t>
  </si>
  <si>
    <t>Тефтели из оленины, соус сметанный</t>
  </si>
  <si>
    <t>ттк №216</t>
  </si>
  <si>
    <t>Каша гречневая рассыпчатая</t>
  </si>
  <si>
    <t>506урцп,Пермь 2013</t>
  </si>
  <si>
    <t>Кисель из яблок сушеных</t>
  </si>
  <si>
    <t>10.10.12скур</t>
  </si>
  <si>
    <t>Джем из абрикосов</t>
  </si>
  <si>
    <t>ттк № 243</t>
  </si>
  <si>
    <t>Сырники из творога запечённые</t>
  </si>
  <si>
    <t>Компот из плодов или ягод сушеных (чернослив)</t>
  </si>
  <si>
    <t>516урцп,Пермь 2013</t>
  </si>
  <si>
    <t>Ацидофилин</t>
  </si>
  <si>
    <t>543урцп,Пермь 2013</t>
  </si>
  <si>
    <t>Пирожок печеный с яблоком</t>
  </si>
  <si>
    <t>Меню: 24 день</t>
  </si>
  <si>
    <t>ТТК № 208</t>
  </si>
  <si>
    <t>200/30</t>
  </si>
  <si>
    <t>496/1 УРЦП, Пермь 2013</t>
  </si>
  <si>
    <t>119 УРЦП, Пермь 2013</t>
  </si>
  <si>
    <t>ТТК № 242</t>
  </si>
  <si>
    <t>Щи из свежей капусты  (без картофеля)</t>
  </si>
  <si>
    <t>ТТК №173</t>
  </si>
  <si>
    <t>Тефтели из оленины соус сметанный</t>
  </si>
  <si>
    <t>ТТК № 217</t>
  </si>
  <si>
    <t>506 УРЦП, Пермь 2013</t>
  </si>
  <si>
    <t>ТТК № 244</t>
  </si>
  <si>
    <t>516 УРЦП, Пермь 2013</t>
  </si>
  <si>
    <t>543 УРЦП, Пермь 2013</t>
  </si>
  <si>
    <t>Пирожок печеный с яблоками</t>
  </si>
  <si>
    <t>ВСЕГО ЗА 24-Й ДЕНЬ полдник 20-25%</t>
  </si>
  <si>
    <t>ВСЕГО ЗА 24-Й ДЕНЬ полдник 15%</t>
  </si>
  <si>
    <t>ВСЕГО ЗА 24-Й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</si>
</sst>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sz val="10"/>
      <name val="Arial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7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5" fillId="0" borderId="0"/>
    <xf numFmtId="0" fontId="1" fillId="0" borderId="0"/>
    <xf numFmtId="0" fontId="6" fillId="0" borderId="0"/>
  </cellStyleXfs>
  <cellXfs count="15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0" fillId="0" borderId="1" xfId="0" applyBorder="1"/>
    <xf numFmtId="0" fontId="0" fillId="0" borderId="14" xfId="0" applyBorder="1"/>
    <xf numFmtId="2" fontId="0" fillId="2" borderId="6" xfId="0" applyNumberFormat="1" applyFill="1" applyBorder="1" applyProtection="1">
      <protection locked="0"/>
    </xf>
    <xf numFmtId="0" fontId="0" fillId="0" borderId="15" xfId="0" applyBorder="1"/>
    <xf numFmtId="0" fontId="4" fillId="2" borderId="1" xfId="0" applyFon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0" fontId="4" fillId="2" borderId="4" xfId="0" applyFont="1" applyFill="1" applyBorder="1" applyAlignment="1" applyProtection="1">
      <alignment shrinkToFit="1"/>
      <protection locked="0"/>
    </xf>
    <xf numFmtId="0" fontId="0" fillId="3" borderId="5" xfId="0" applyFill="1" applyBorder="1"/>
    <xf numFmtId="0" fontId="0" fillId="0" borderId="16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0" fontId="4" fillId="2" borderId="1" xfId="0" applyFon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4" fillId="3" borderId="4" xfId="0" applyFont="1" applyFill="1" applyBorder="1" applyAlignment="1" applyProtection="1">
      <alignment shrinkToFit="1"/>
      <protection locked="0"/>
    </xf>
    <xf numFmtId="0" fontId="0" fillId="0" borderId="18" xfId="0" applyBorder="1"/>
    <xf numFmtId="0" fontId="4" fillId="3" borderId="1" xfId="0" applyFont="1" applyFill="1" applyBorder="1" applyAlignment="1" applyProtection="1">
      <alignment wrapText="1"/>
      <protection locked="0"/>
    </xf>
    <xf numFmtId="0" fontId="0" fillId="3" borderId="11" xfId="0" applyFill="1" applyBorder="1" applyProtection="1">
      <protection locked="0"/>
    </xf>
    <xf numFmtId="0" fontId="0" fillId="0" borderId="19" xfId="0" applyBorder="1"/>
    <xf numFmtId="0" fontId="0" fillId="0" borderId="8" xfId="0" applyBorder="1"/>
    <xf numFmtId="2" fontId="0" fillId="0" borderId="8" xfId="0" applyNumberFormat="1" applyBorder="1" applyAlignment="1">
      <alignment horizontal="center"/>
    </xf>
    <xf numFmtId="2" fontId="0" fillId="0" borderId="8" xfId="0" applyNumberFormat="1" applyBorder="1"/>
    <xf numFmtId="2" fontId="0" fillId="0" borderId="17" xfId="0" applyNumberFormat="1" applyBorder="1"/>
    <xf numFmtId="0" fontId="4" fillId="0" borderId="20" xfId="0" applyFont="1" applyBorder="1"/>
    <xf numFmtId="0" fontId="0" fillId="3" borderId="5" xfId="0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0" fontId="0" fillId="0" borderId="5" xfId="0" applyBorder="1" applyAlignment="1">
      <alignment horizontal="center"/>
    </xf>
    <xf numFmtId="2" fontId="0" fillId="0" borderId="5" xfId="0" applyNumberFormat="1" applyBorder="1"/>
    <xf numFmtId="2" fontId="0" fillId="0" borderId="5" xfId="0" applyNumberFormat="1" applyBorder="1" applyAlignment="1">
      <alignment horizontal="right"/>
    </xf>
    <xf numFmtId="2" fontId="0" fillId="0" borderId="6" xfId="0" applyNumberFormat="1" applyBorder="1" applyAlignment="1">
      <alignment horizontal="right"/>
    </xf>
    <xf numFmtId="0" fontId="0" fillId="0" borderId="21" xfId="0" applyBorder="1"/>
    <xf numFmtId="0" fontId="0" fillId="0" borderId="11" xfId="0" applyBorder="1"/>
    <xf numFmtId="0" fontId="0" fillId="0" borderId="11" xfId="0" applyBorder="1" applyAlignment="1">
      <alignment horizontal="center"/>
    </xf>
    <xf numFmtId="2" fontId="0" fillId="0" borderId="11" xfId="0" applyNumberFormat="1" applyBorder="1"/>
    <xf numFmtId="2" fontId="0" fillId="0" borderId="11" xfId="0" applyNumberFormat="1" applyBorder="1" applyAlignment="1">
      <alignment horizontal="right"/>
    </xf>
    <xf numFmtId="2" fontId="0" fillId="0" borderId="12" xfId="0" applyNumberFormat="1" applyBorder="1" applyAlignment="1">
      <alignment horizontal="right"/>
    </xf>
    <xf numFmtId="0" fontId="8" fillId="3" borderId="0" xfId="4" applyFont="1" applyFill="1"/>
    <xf numFmtId="2" fontId="7" fillId="3" borderId="26" xfId="4" applyNumberFormat="1" applyFont="1" applyFill="1" applyBorder="1" applyAlignment="1">
      <alignment horizontal="center" vertical="top" wrapText="1"/>
    </xf>
    <xf numFmtId="0" fontId="2" fillId="3" borderId="26" xfId="4" applyFont="1" applyFill="1" applyBorder="1" applyAlignment="1">
      <alignment horizontal="center" vertical="top" wrapText="1"/>
    </xf>
    <xf numFmtId="2" fontId="7" fillId="3" borderId="33" xfId="4" applyNumberFormat="1" applyFont="1" applyFill="1" applyBorder="1" applyAlignment="1">
      <alignment horizontal="center" vertical="top" wrapText="1"/>
    </xf>
    <xf numFmtId="2" fontId="8" fillId="3" borderId="0" xfId="4" applyNumberFormat="1" applyFont="1" applyFill="1"/>
    <xf numFmtId="0" fontId="2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top" wrapText="1"/>
    </xf>
    <xf numFmtId="2" fontId="2" fillId="3" borderId="1" xfId="0" applyNumberFormat="1" applyFont="1" applyFill="1" applyBorder="1" applyAlignment="1">
      <alignment horizontal="center" vertical="top" wrapText="1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2" fontId="2" fillId="3" borderId="31" xfId="0" applyNumberFormat="1" applyFont="1" applyFill="1" applyBorder="1" applyAlignment="1">
      <alignment horizontal="center" vertical="top" wrapText="1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right"/>
    </xf>
    <xf numFmtId="2" fontId="0" fillId="0" borderId="7" xfId="0" applyNumberFormat="1" applyBorder="1" applyAlignment="1">
      <alignment horizontal="right"/>
    </xf>
    <xf numFmtId="0" fontId="0" fillId="2" borderId="5" xfId="0" applyNumberFormat="1" applyFill="1" applyBorder="1" applyAlignment="1" applyProtection="1">
      <alignment horizontal="center"/>
      <protection locked="0"/>
    </xf>
    <xf numFmtId="0" fontId="0" fillId="2" borderId="5" xfId="0" applyNumberFormat="1" applyFill="1" applyBorder="1" applyProtection="1">
      <protection locked="0"/>
    </xf>
    <xf numFmtId="0" fontId="0" fillId="2" borderId="8" xfId="0" applyNumberFormat="1" applyFill="1" applyBorder="1" applyAlignment="1" applyProtection="1">
      <alignment horizontal="center"/>
      <protection locked="0"/>
    </xf>
    <xf numFmtId="0" fontId="0" fillId="2" borderId="8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Protection="1">
      <protection locked="0"/>
    </xf>
    <xf numFmtId="2" fontId="7" fillId="3" borderId="30" xfId="4" applyNumberFormat="1" applyFont="1" applyFill="1" applyBorder="1" applyAlignment="1">
      <alignment horizontal="center" vertical="center" wrapText="1"/>
    </xf>
    <xf numFmtId="0" fontId="2" fillId="3" borderId="4" xfId="4" applyFont="1" applyFill="1" applyBorder="1" applyAlignment="1">
      <alignment vertical="top" wrapText="1"/>
    </xf>
    <xf numFmtId="2" fontId="2" fillId="3" borderId="4" xfId="4" applyNumberFormat="1" applyFont="1" applyFill="1" applyBorder="1" applyAlignment="1">
      <alignment vertical="top" wrapText="1"/>
    </xf>
    <xf numFmtId="2" fontId="2" fillId="3" borderId="32" xfId="4" applyNumberFormat="1" applyFont="1" applyFill="1" applyBorder="1" applyAlignment="1">
      <alignment vertical="top" wrapText="1"/>
    </xf>
    <xf numFmtId="0" fontId="8" fillId="3" borderId="13" xfId="0" applyFont="1" applyFill="1" applyBorder="1" applyAlignment="1">
      <alignment vertical="top" wrapText="1"/>
    </xf>
    <xf numFmtId="2" fontId="7" fillId="3" borderId="23" xfId="4" applyNumberFormat="1" applyFont="1" applyFill="1" applyBorder="1" applyAlignment="1">
      <alignment horizontal="center" vertical="top" wrapText="1"/>
    </xf>
    <xf numFmtId="2" fontId="2" fillId="3" borderId="4" xfId="4" applyNumberFormat="1" applyFont="1" applyFill="1" applyBorder="1" applyAlignment="1">
      <alignment horizontal="center" vertical="top" wrapText="1"/>
    </xf>
    <xf numFmtId="2" fontId="2" fillId="3" borderId="32" xfId="4" applyNumberFormat="1" applyFont="1" applyFill="1" applyBorder="1" applyAlignment="1">
      <alignment horizontal="center" vertical="top" wrapText="1"/>
    </xf>
    <xf numFmtId="0" fontId="0" fillId="0" borderId="43" xfId="0" applyBorder="1" applyAlignment="1">
      <alignment horizontal="center"/>
    </xf>
    <xf numFmtId="0" fontId="0" fillId="2" borderId="44" xfId="0" applyFill="1" applyBorder="1" applyProtection="1">
      <protection locked="0"/>
    </xf>
    <xf numFmtId="0" fontId="0" fillId="2" borderId="44" xfId="0" applyFill="1" applyBorder="1" applyAlignment="1" applyProtection="1">
      <alignment wrapText="1"/>
      <protection locked="0"/>
    </xf>
    <xf numFmtId="0" fontId="0" fillId="2" borderId="44" xfId="0" applyNumberFormat="1" applyFill="1" applyBorder="1" applyAlignment="1" applyProtection="1">
      <alignment horizontal="center"/>
      <protection locked="0"/>
    </xf>
    <xf numFmtId="2" fontId="0" fillId="2" borderId="44" xfId="0" applyNumberFormat="1" applyFill="1" applyBorder="1" applyProtection="1">
      <protection locked="0"/>
    </xf>
    <xf numFmtId="2" fontId="0" fillId="2" borderId="45" xfId="0" applyNumberFormat="1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0" fontId="4" fillId="0" borderId="8" xfId="0" applyFont="1" applyBorder="1"/>
    <xf numFmtId="0" fontId="2" fillId="3" borderId="0" xfId="4" applyFont="1" applyFill="1"/>
    <xf numFmtId="16" fontId="8" fillId="3" borderId="0" xfId="4" applyNumberFormat="1" applyFont="1" applyFill="1"/>
    <xf numFmtId="0" fontId="4" fillId="2" borderId="4" xfId="0" applyFont="1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8" fillId="3" borderId="13" xfId="0" applyFont="1" applyFill="1" applyBorder="1" applyAlignment="1">
      <alignment horizontal="left" vertical="top" wrapText="1"/>
    </xf>
    <xf numFmtId="0" fontId="2" fillId="3" borderId="49" xfId="4" applyFont="1" applyFill="1" applyBorder="1" applyAlignment="1">
      <alignment horizontal="center" vertical="top" wrapText="1"/>
    </xf>
    <xf numFmtId="2" fontId="7" fillId="3" borderId="49" xfId="4" applyNumberFormat="1" applyFont="1" applyFill="1" applyBorder="1" applyAlignment="1">
      <alignment horizontal="center" vertical="top" wrapText="1"/>
    </xf>
    <xf numFmtId="2" fontId="7" fillId="3" borderId="50" xfId="4" applyNumberFormat="1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2" fontId="3" fillId="3" borderId="1" xfId="0" applyNumberFormat="1" applyFont="1" applyFill="1" applyBorder="1" applyAlignment="1">
      <alignment horizontal="center" vertical="top" wrapText="1"/>
    </xf>
    <xf numFmtId="0" fontId="2" fillId="3" borderId="4" xfId="4" applyFont="1" applyFill="1" applyBorder="1" applyAlignment="1">
      <alignment horizontal="center" vertical="top" wrapText="1"/>
    </xf>
    <xf numFmtId="0" fontId="2" fillId="3" borderId="23" xfId="4" applyFont="1" applyFill="1" applyBorder="1" applyAlignment="1">
      <alignment horizontal="center" vertical="top" wrapText="1"/>
    </xf>
    <xf numFmtId="2" fontId="7" fillId="3" borderId="23" xfId="4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3" borderId="24" xfId="4" applyFont="1" applyFill="1" applyBorder="1" applyAlignment="1">
      <alignment horizontal="center" vertical="top" wrapText="1"/>
    </xf>
    <xf numFmtId="0" fontId="2" fillId="3" borderId="4" xfId="4" applyFont="1" applyFill="1" applyBorder="1" applyAlignment="1">
      <alignment horizontal="center" vertical="top" wrapText="1"/>
    </xf>
    <xf numFmtId="0" fontId="2" fillId="3" borderId="47" xfId="4" applyFont="1" applyFill="1" applyBorder="1" applyAlignment="1">
      <alignment horizontal="center" vertical="top" wrapText="1"/>
    </xf>
    <xf numFmtId="0" fontId="2" fillId="3" borderId="48" xfId="4" applyFont="1" applyFill="1" applyBorder="1" applyAlignment="1">
      <alignment horizontal="center" vertical="top" wrapText="1"/>
    </xf>
    <xf numFmtId="0" fontId="2" fillId="3" borderId="27" xfId="4" applyFont="1" applyFill="1" applyBorder="1" applyAlignment="1">
      <alignment horizontal="center" vertical="top" wrapText="1"/>
    </xf>
    <xf numFmtId="0" fontId="2" fillId="3" borderId="25" xfId="4" applyFont="1" applyFill="1" applyBorder="1" applyAlignment="1">
      <alignment horizontal="center" vertical="top" wrapText="1"/>
    </xf>
    <xf numFmtId="0" fontId="3" fillId="3" borderId="39" xfId="0" applyFont="1" applyFill="1" applyBorder="1" applyAlignment="1">
      <alignment horizontal="center" vertical="top" wrapText="1"/>
    </xf>
    <xf numFmtId="0" fontId="8" fillId="3" borderId="40" xfId="0" applyFont="1" applyFill="1" applyBorder="1" applyAlignment="1">
      <alignment horizontal="center" vertical="top" wrapText="1"/>
    </xf>
    <xf numFmtId="0" fontId="8" fillId="3" borderId="41" xfId="0" applyFont="1" applyFill="1" applyBorder="1" applyAlignment="1">
      <alignment horizontal="center" vertical="top" wrapText="1"/>
    </xf>
    <xf numFmtId="0" fontId="7" fillId="3" borderId="37" xfId="4" applyFont="1" applyFill="1" applyBorder="1" applyAlignment="1">
      <alignment horizontal="center" vertical="top" wrapText="1"/>
    </xf>
    <xf numFmtId="0" fontId="7" fillId="3" borderId="38" xfId="4" applyFont="1" applyFill="1" applyBorder="1" applyAlignment="1">
      <alignment horizontal="center" vertical="top" wrapText="1"/>
    </xf>
    <xf numFmtId="2" fontId="7" fillId="3" borderId="22" xfId="4" applyNumberFormat="1" applyFont="1" applyFill="1" applyBorder="1" applyAlignment="1">
      <alignment horizontal="center" vertical="center" wrapText="1"/>
    </xf>
    <xf numFmtId="2" fontId="7" fillId="3" borderId="28" xfId="4" applyNumberFormat="1" applyFont="1" applyFill="1" applyBorder="1" applyAlignment="1">
      <alignment horizontal="center" vertical="center" wrapText="1"/>
    </xf>
    <xf numFmtId="0" fontId="2" fillId="3" borderId="29" xfId="4" applyFont="1" applyFill="1" applyBorder="1" applyAlignment="1">
      <alignment horizontal="center" vertical="top" wrapText="1"/>
    </xf>
    <xf numFmtId="0" fontId="2" fillId="3" borderId="23" xfId="4" applyFont="1" applyFill="1" applyBorder="1" applyAlignment="1">
      <alignment horizontal="center" vertical="top" wrapText="1"/>
    </xf>
    <xf numFmtId="0" fontId="7" fillId="3" borderId="42" xfId="4" applyFont="1" applyFill="1" applyBorder="1" applyAlignment="1">
      <alignment horizontal="center" vertical="center" wrapText="1"/>
    </xf>
    <xf numFmtId="0" fontId="7" fillId="3" borderId="29" xfId="4" applyFont="1" applyFill="1" applyBorder="1" applyAlignment="1">
      <alignment horizontal="center" vertical="center" wrapText="1"/>
    </xf>
    <xf numFmtId="0" fontId="7" fillId="3" borderId="22" xfId="4" applyFont="1" applyFill="1" applyBorder="1" applyAlignment="1">
      <alignment horizontal="center" vertical="center" wrapText="1"/>
    </xf>
    <xf numFmtId="0" fontId="7" fillId="3" borderId="23" xfId="4" applyFont="1" applyFill="1" applyBorder="1" applyAlignment="1">
      <alignment horizontal="center" vertical="center" wrapText="1"/>
    </xf>
    <xf numFmtId="2" fontId="7" fillId="3" borderId="23" xfId="4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 applyProtection="1">
      <alignment wrapText="1"/>
      <protection locked="0"/>
    </xf>
    <xf numFmtId="0" fontId="10" fillId="0" borderId="5" xfId="0" applyFont="1" applyBorder="1"/>
    <xf numFmtId="2" fontId="0" fillId="0" borderId="1" xfId="0" applyNumberFormat="1" applyBorder="1"/>
    <xf numFmtId="0" fontId="9" fillId="3" borderId="13" xfId="0" applyFont="1" applyFill="1" applyBorder="1" applyAlignment="1">
      <alignment vertical="center" wrapText="1"/>
    </xf>
    <xf numFmtId="0" fontId="2" fillId="3" borderId="46" xfId="3" applyFont="1" applyFill="1" applyBorder="1" applyAlignment="1">
      <alignment vertical="center" wrapText="1"/>
    </xf>
    <xf numFmtId="0" fontId="3" fillId="3" borderId="46" xfId="3" applyFont="1" applyFill="1" applyBorder="1" applyAlignment="1">
      <alignment horizontal="center" vertical="center" wrapText="1"/>
    </xf>
    <xf numFmtId="2" fontId="3" fillId="3" borderId="46" xfId="3" applyNumberFormat="1" applyFont="1" applyFill="1" applyBorder="1" applyAlignment="1">
      <alignment horizontal="center" vertical="center" wrapText="1"/>
    </xf>
    <xf numFmtId="2" fontId="7" fillId="3" borderId="30" xfId="4" applyNumberFormat="1" applyFont="1" applyFill="1" applyBorder="1" applyAlignment="1">
      <alignment horizontal="center" vertical="top" wrapText="1"/>
    </xf>
    <xf numFmtId="2" fontId="2" fillId="3" borderId="2" xfId="0" applyNumberFormat="1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2" fontId="3" fillId="3" borderId="3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top" wrapText="1"/>
    </xf>
    <xf numFmtId="0" fontId="2" fillId="4" borderId="1" xfId="0" applyFont="1" applyFill="1" applyBorder="1" applyAlignment="1">
      <alignment horizontal="center" vertical="top" wrapText="1"/>
    </xf>
    <xf numFmtId="2" fontId="2" fillId="4" borderId="1" xfId="0" applyNumberFormat="1" applyFont="1" applyFill="1" applyBorder="1" applyAlignment="1">
      <alignment horizontal="center" vertical="top" wrapText="1"/>
    </xf>
    <xf numFmtId="0" fontId="2" fillId="3" borderId="51" xfId="0" applyFont="1" applyFill="1" applyBorder="1" applyAlignment="1">
      <alignment horizontal="left" vertical="top" wrapText="1"/>
    </xf>
    <xf numFmtId="0" fontId="2" fillId="3" borderId="51" xfId="0" applyFont="1" applyFill="1" applyBorder="1" applyAlignment="1">
      <alignment vertical="top" wrapText="1"/>
    </xf>
    <xf numFmtId="14" fontId="8" fillId="3" borderId="13" xfId="0" applyNumberFormat="1" applyFont="1" applyFill="1" applyBorder="1" applyAlignment="1">
      <alignment vertical="top" wrapText="1"/>
    </xf>
    <xf numFmtId="0" fontId="2" fillId="3" borderId="52" xfId="4" applyFont="1" applyFill="1" applyBorder="1" applyAlignment="1">
      <alignment horizontal="center" vertical="top" wrapText="1"/>
    </xf>
    <xf numFmtId="0" fontId="2" fillId="3" borderId="51" xfId="4" applyFont="1" applyFill="1" applyBorder="1" applyAlignment="1">
      <alignment horizontal="center" vertical="top" wrapText="1"/>
    </xf>
    <xf numFmtId="0" fontId="9" fillId="3" borderId="13" xfId="0" applyFont="1" applyFill="1" applyBorder="1" applyAlignment="1">
      <alignment horizontal="left" vertical="top" wrapText="1"/>
    </xf>
    <xf numFmtId="0" fontId="3" fillId="3" borderId="51" xfId="0" applyFont="1" applyFill="1" applyBorder="1" applyAlignment="1">
      <alignment horizontal="left" vertical="center" wrapText="1"/>
    </xf>
    <xf numFmtId="0" fontId="7" fillId="3" borderId="47" xfId="4" applyFont="1" applyFill="1" applyBorder="1" applyAlignment="1">
      <alignment horizontal="center" vertical="top" wrapText="1"/>
    </xf>
    <xf numFmtId="0" fontId="7" fillId="3" borderId="48" xfId="4" applyFont="1" applyFill="1" applyBorder="1" applyAlignment="1">
      <alignment horizontal="center" vertical="top" wrapText="1"/>
    </xf>
    <xf numFmtId="0" fontId="2" fillId="3" borderId="22" xfId="4" applyFont="1" applyFill="1" applyBorder="1" applyAlignment="1">
      <alignment horizontal="center" vertical="top" wrapText="1"/>
    </xf>
    <xf numFmtId="2" fontId="7" fillId="3" borderId="22" xfId="4" applyNumberFormat="1" applyFont="1" applyFill="1" applyBorder="1" applyAlignment="1">
      <alignment horizontal="center" vertical="top" wrapText="1"/>
    </xf>
    <xf numFmtId="2" fontId="7" fillId="3" borderId="28" xfId="4" applyNumberFormat="1" applyFont="1" applyFill="1" applyBorder="1" applyAlignment="1">
      <alignment horizontal="center" vertical="top" wrapText="1"/>
    </xf>
  </cellXfs>
  <cellStyles count="5">
    <cellStyle name="Excel Built-in Normal" xfId="3"/>
    <cellStyle name="Обычный" xfId="0" builtinId="0"/>
    <cellStyle name="Обычный 2" xfId="1"/>
    <cellStyle name="Обычный 2 2" xfId="4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1"/>
  <sheetViews>
    <sheetView showGridLines="0" showRowColHeaders="0" topLeftCell="A16" workbookViewId="0">
      <selection activeCell="A3" sqref="A3:J27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106" t="s">
        <v>3</v>
      </c>
      <c r="C1" s="107"/>
      <c r="D1" s="108"/>
      <c r="E1" t="s">
        <v>2</v>
      </c>
      <c r="F1" s="3"/>
      <c r="I1" t="s">
        <v>1</v>
      </c>
      <c r="J1" s="12">
        <v>24</v>
      </c>
    </row>
    <row r="2" spans="1:10" ht="15" thickBot="1" x14ac:dyDescent="0.4"/>
    <row r="3" spans="1:10" ht="15" thickBot="1" x14ac:dyDescent="0.4">
      <c r="A3" s="59" t="s">
        <v>4</v>
      </c>
      <c r="B3" s="60" t="s">
        <v>5</v>
      </c>
      <c r="C3" s="81" t="s">
        <v>6</v>
      </c>
      <c r="D3" s="60" t="s">
        <v>7</v>
      </c>
      <c r="E3" s="60" t="s">
        <v>8</v>
      </c>
      <c r="F3" s="60" t="s">
        <v>9</v>
      </c>
      <c r="G3" s="60" t="s">
        <v>10</v>
      </c>
      <c r="H3" s="60" t="s">
        <v>11</v>
      </c>
      <c r="I3" s="60" t="s">
        <v>12</v>
      </c>
      <c r="J3" s="61" t="s">
        <v>13</v>
      </c>
    </row>
    <row r="4" spans="1:10" x14ac:dyDescent="0.35">
      <c r="A4" s="16" t="s">
        <v>14</v>
      </c>
      <c r="B4" s="13" t="s">
        <v>15</v>
      </c>
      <c r="C4" s="21" t="s">
        <v>62</v>
      </c>
      <c r="D4" s="9" t="s">
        <v>63</v>
      </c>
      <c r="E4" s="67" t="s">
        <v>64</v>
      </c>
      <c r="F4" s="68"/>
      <c r="G4" s="4">
        <v>464</v>
      </c>
      <c r="H4" s="4">
        <v>16</v>
      </c>
      <c r="I4" s="4">
        <v>18</v>
      </c>
      <c r="J4" s="17">
        <v>59</v>
      </c>
    </row>
    <row r="5" spans="1:10" ht="36.5" x14ac:dyDescent="0.35">
      <c r="A5" s="18"/>
      <c r="B5" s="15" t="s">
        <v>16</v>
      </c>
      <c r="C5" s="19" t="s">
        <v>65</v>
      </c>
      <c r="D5" s="10" t="s">
        <v>66</v>
      </c>
      <c r="E5" s="63">
        <v>200</v>
      </c>
      <c r="F5" s="12"/>
      <c r="G5" s="5">
        <v>144</v>
      </c>
      <c r="H5" s="5">
        <v>3.6</v>
      </c>
      <c r="I5" s="5">
        <v>3.3</v>
      </c>
      <c r="J5" s="20">
        <v>25</v>
      </c>
    </row>
    <row r="6" spans="1:10" x14ac:dyDescent="0.35">
      <c r="A6" s="18"/>
      <c r="B6" s="15" t="s">
        <v>17</v>
      </c>
      <c r="C6" s="19"/>
      <c r="D6" s="10"/>
      <c r="E6" s="63"/>
      <c r="F6" s="12"/>
      <c r="G6" s="5"/>
      <c r="H6" s="5"/>
      <c r="I6" s="5"/>
      <c r="J6" s="20"/>
    </row>
    <row r="7" spans="1:10" ht="24.5" x14ac:dyDescent="0.35">
      <c r="A7" s="18"/>
      <c r="B7" s="1" t="s">
        <v>20</v>
      </c>
      <c r="C7" s="19" t="s">
        <v>29</v>
      </c>
      <c r="D7" s="10" t="s">
        <v>67</v>
      </c>
      <c r="E7" s="63">
        <v>100</v>
      </c>
      <c r="F7" s="12"/>
      <c r="G7" s="5">
        <v>47</v>
      </c>
      <c r="H7" s="5">
        <v>0.4</v>
      </c>
      <c r="I7" s="5">
        <v>0.4</v>
      </c>
      <c r="J7" s="20">
        <v>9.8000000000000007</v>
      </c>
    </row>
    <row r="8" spans="1:10" ht="15" thickBot="1" x14ac:dyDescent="0.4">
      <c r="A8" s="23"/>
      <c r="B8" s="82"/>
      <c r="C8" s="91"/>
      <c r="D8" s="83"/>
      <c r="E8" s="84"/>
      <c r="F8" s="84">
        <v>75.489999999999995</v>
      </c>
      <c r="G8" s="85"/>
      <c r="H8" s="85"/>
      <c r="I8" s="85"/>
      <c r="J8" s="86"/>
    </row>
    <row r="9" spans="1:10" x14ac:dyDescent="0.35">
      <c r="A9" s="16" t="s">
        <v>19</v>
      </c>
      <c r="B9" s="22" t="s">
        <v>20</v>
      </c>
      <c r="C9" s="2"/>
      <c r="D9" s="9"/>
      <c r="E9" s="67"/>
      <c r="F9" s="68"/>
      <c r="G9" s="4"/>
      <c r="H9" s="4"/>
      <c r="I9" s="4"/>
      <c r="J9" s="17"/>
    </row>
    <row r="10" spans="1:10" x14ac:dyDescent="0.35">
      <c r="A10" s="18"/>
      <c r="B10" s="1"/>
      <c r="C10" s="1"/>
      <c r="D10" s="10"/>
      <c r="E10" s="63"/>
      <c r="F10" s="12"/>
      <c r="G10" s="5"/>
      <c r="H10" s="5"/>
      <c r="I10" s="5"/>
      <c r="J10" s="20"/>
    </row>
    <row r="11" spans="1:10" ht="15" thickBot="1" x14ac:dyDescent="0.4">
      <c r="A11" s="23"/>
      <c r="B11" s="24"/>
      <c r="C11" s="24"/>
      <c r="D11" s="25"/>
      <c r="E11" s="69"/>
      <c r="F11" s="70"/>
      <c r="G11" s="6"/>
      <c r="H11" s="6"/>
      <c r="I11" s="6"/>
      <c r="J11" s="26"/>
    </row>
    <row r="12" spans="1:10" ht="24.5" x14ac:dyDescent="0.35">
      <c r="A12" s="18" t="s">
        <v>21</v>
      </c>
      <c r="B12" s="14" t="s">
        <v>18</v>
      </c>
      <c r="C12" s="19" t="s">
        <v>68</v>
      </c>
      <c r="D12" s="92" t="s">
        <v>69</v>
      </c>
      <c r="E12" s="93">
        <v>60</v>
      </c>
      <c r="F12" s="94"/>
      <c r="G12" s="95">
        <v>69</v>
      </c>
      <c r="H12" s="95">
        <v>1.44</v>
      </c>
      <c r="I12" s="95">
        <v>4.26</v>
      </c>
      <c r="J12" s="96">
        <v>6.24</v>
      </c>
    </row>
    <row r="13" spans="1:10" x14ac:dyDescent="0.35">
      <c r="A13" s="18"/>
      <c r="B13" s="15" t="s">
        <v>22</v>
      </c>
      <c r="C13" s="21" t="s">
        <v>70</v>
      </c>
      <c r="D13" s="10" t="s">
        <v>71</v>
      </c>
      <c r="E13" s="63">
        <v>250</v>
      </c>
      <c r="F13" s="12"/>
      <c r="G13" s="5">
        <v>77</v>
      </c>
      <c r="H13" s="5">
        <v>1.6</v>
      </c>
      <c r="I13" s="5">
        <v>4.8</v>
      </c>
      <c r="J13" s="20">
        <v>6.23</v>
      </c>
    </row>
    <row r="14" spans="1:10" x14ac:dyDescent="0.35">
      <c r="A14" s="18"/>
      <c r="B14" s="15" t="s">
        <v>23</v>
      </c>
      <c r="C14" s="21" t="s">
        <v>72</v>
      </c>
      <c r="D14" s="10" t="s">
        <v>73</v>
      </c>
      <c r="E14" s="63">
        <v>120</v>
      </c>
      <c r="F14" s="12"/>
      <c r="G14" s="5">
        <v>187.62</v>
      </c>
      <c r="H14" s="5">
        <v>12.32</v>
      </c>
      <c r="I14" s="5">
        <v>10.5</v>
      </c>
      <c r="J14" s="20">
        <v>10.94</v>
      </c>
    </row>
    <row r="15" spans="1:10" x14ac:dyDescent="0.35">
      <c r="A15" s="18"/>
      <c r="B15" s="15" t="s">
        <v>24</v>
      </c>
      <c r="C15" s="21" t="s">
        <v>74</v>
      </c>
      <c r="D15" s="10" t="s">
        <v>75</v>
      </c>
      <c r="E15" s="63">
        <v>150</v>
      </c>
      <c r="F15" s="12"/>
      <c r="G15" s="5">
        <v>217.64</v>
      </c>
      <c r="H15" s="5">
        <v>6.68</v>
      </c>
      <c r="I15" s="5">
        <v>3.68</v>
      </c>
      <c r="J15" s="20">
        <v>39.450000000000003</v>
      </c>
    </row>
    <row r="16" spans="1:10" x14ac:dyDescent="0.35">
      <c r="A16" s="18"/>
      <c r="B16" s="15" t="s">
        <v>25</v>
      </c>
      <c r="C16" s="27"/>
      <c r="D16" s="10"/>
      <c r="E16" s="63"/>
      <c r="F16" s="12"/>
      <c r="G16" s="5"/>
      <c r="H16" s="5"/>
      <c r="I16" s="5"/>
      <c r="J16" s="20"/>
    </row>
    <row r="17" spans="1:10" ht="24.5" x14ac:dyDescent="0.35">
      <c r="A17" s="18"/>
      <c r="B17" s="15" t="s">
        <v>26</v>
      </c>
      <c r="C17" s="19" t="s">
        <v>59</v>
      </c>
      <c r="D17" s="10" t="s">
        <v>60</v>
      </c>
      <c r="E17" s="63">
        <v>70</v>
      </c>
      <c r="F17" s="12"/>
      <c r="G17" s="5">
        <v>164.5</v>
      </c>
      <c r="H17" s="5">
        <v>5.32</v>
      </c>
      <c r="I17" s="5">
        <v>0.56000000000000005</v>
      </c>
      <c r="J17" s="20">
        <v>34.44</v>
      </c>
    </row>
    <row r="18" spans="1:10" x14ac:dyDescent="0.35">
      <c r="A18" s="18"/>
      <c r="B18" s="15" t="s">
        <v>27</v>
      </c>
      <c r="C18" s="19"/>
      <c r="D18" s="10"/>
      <c r="E18" s="63"/>
      <c r="F18" s="12"/>
      <c r="G18" s="5"/>
      <c r="H18" s="5"/>
      <c r="I18" s="5"/>
      <c r="J18" s="20"/>
    </row>
    <row r="19" spans="1:10" ht="24.5" x14ac:dyDescent="0.35">
      <c r="A19" s="18"/>
      <c r="B19" s="7" t="s">
        <v>28</v>
      </c>
      <c r="C19" s="19" t="s">
        <v>76</v>
      </c>
      <c r="D19" s="11" t="s">
        <v>77</v>
      </c>
      <c r="E19" s="71">
        <v>200</v>
      </c>
      <c r="F19" s="72"/>
      <c r="G19" s="8">
        <v>126</v>
      </c>
      <c r="H19" s="8">
        <v>0.3</v>
      </c>
      <c r="I19" s="8">
        <v>0</v>
      </c>
      <c r="J19" s="28">
        <v>31.1</v>
      </c>
    </row>
    <row r="20" spans="1:10" ht="15" thickBot="1" x14ac:dyDescent="0.4">
      <c r="A20" s="18"/>
      <c r="B20" s="7"/>
      <c r="C20" s="129"/>
      <c r="D20" s="11"/>
      <c r="E20" s="71"/>
      <c r="F20" s="71">
        <v>121.63</v>
      </c>
      <c r="G20" s="8"/>
      <c r="H20" s="8"/>
      <c r="I20" s="8"/>
      <c r="J20" s="28"/>
    </row>
    <row r="21" spans="1:10" x14ac:dyDescent="0.35">
      <c r="A21" s="38" t="s">
        <v>30</v>
      </c>
      <c r="B21" s="13" t="s">
        <v>18</v>
      </c>
      <c r="C21" s="130" t="s">
        <v>78</v>
      </c>
      <c r="D21" s="13" t="s">
        <v>79</v>
      </c>
      <c r="E21" s="41">
        <v>30</v>
      </c>
      <c r="F21" s="42"/>
      <c r="G21" s="43">
        <v>79.5</v>
      </c>
      <c r="H21" s="43">
        <v>0.15</v>
      </c>
      <c r="I21" s="43">
        <v>0</v>
      </c>
      <c r="J21" s="44">
        <v>20.64</v>
      </c>
    </row>
    <row r="22" spans="1:10" x14ac:dyDescent="0.35">
      <c r="A22" s="30"/>
      <c r="B22" s="15" t="s">
        <v>23</v>
      </c>
      <c r="C22" s="29" t="s">
        <v>80</v>
      </c>
      <c r="D22" s="15" t="s">
        <v>81</v>
      </c>
      <c r="E22" s="64">
        <v>150</v>
      </c>
      <c r="F22" s="131"/>
      <c r="G22" s="65">
        <v>395</v>
      </c>
      <c r="H22" s="65">
        <v>17.8</v>
      </c>
      <c r="I22" s="65">
        <v>19.2</v>
      </c>
      <c r="J22" s="66">
        <v>40</v>
      </c>
    </row>
    <row r="23" spans="1:10" ht="29" x14ac:dyDescent="0.35">
      <c r="A23" s="30"/>
      <c r="B23" s="32" t="s">
        <v>28</v>
      </c>
      <c r="C23" s="31" t="s">
        <v>76</v>
      </c>
      <c r="D23" s="87" t="s">
        <v>82</v>
      </c>
      <c r="E23" s="64">
        <v>200</v>
      </c>
      <c r="F23" s="131"/>
      <c r="G23" s="65">
        <v>81</v>
      </c>
      <c r="H23" s="65">
        <v>0.2</v>
      </c>
      <c r="I23" s="65">
        <v>0</v>
      </c>
      <c r="J23" s="66">
        <v>20.100000000000001</v>
      </c>
    </row>
    <row r="24" spans="1:10" ht="15" thickBot="1" x14ac:dyDescent="0.4">
      <c r="A24" s="33"/>
      <c r="B24" s="34"/>
      <c r="C24" s="88"/>
      <c r="D24" s="34"/>
      <c r="E24" s="34"/>
      <c r="F24" s="35">
        <v>94.37</v>
      </c>
      <c r="G24" s="36"/>
      <c r="H24" s="36"/>
      <c r="I24" s="36"/>
      <c r="J24" s="37"/>
    </row>
    <row r="25" spans="1:10" ht="24.5" x14ac:dyDescent="0.35">
      <c r="A25" s="38" t="s">
        <v>31</v>
      </c>
      <c r="B25" s="39" t="s">
        <v>28</v>
      </c>
      <c r="C25" s="40" t="s">
        <v>83</v>
      </c>
      <c r="D25" s="13" t="s">
        <v>84</v>
      </c>
      <c r="E25" s="41">
        <v>200</v>
      </c>
      <c r="F25" s="42"/>
      <c r="G25" s="43">
        <v>100</v>
      </c>
      <c r="H25" s="43">
        <v>5.8</v>
      </c>
      <c r="I25" s="43">
        <v>5</v>
      </c>
      <c r="J25" s="44">
        <v>8</v>
      </c>
    </row>
    <row r="26" spans="1:10" ht="24.5" x14ac:dyDescent="0.35">
      <c r="A26" s="45"/>
      <c r="B26" s="46" t="s">
        <v>32</v>
      </c>
      <c r="C26" s="40" t="s">
        <v>85</v>
      </c>
      <c r="D26" s="46" t="s">
        <v>86</v>
      </c>
      <c r="E26" s="47">
        <v>60</v>
      </c>
      <c r="F26" s="48"/>
      <c r="G26" s="49">
        <v>188.9</v>
      </c>
      <c r="H26" s="49">
        <v>4.2</v>
      </c>
      <c r="I26" s="49">
        <v>4.0999999999999996</v>
      </c>
      <c r="J26" s="50">
        <v>33.799999999999997</v>
      </c>
    </row>
    <row r="27" spans="1:10" ht="15" thickBot="1" x14ac:dyDescent="0.4">
      <c r="A27" s="33"/>
      <c r="B27" s="34"/>
      <c r="C27" s="34"/>
      <c r="D27" s="34"/>
      <c r="E27" s="34"/>
      <c r="F27" s="35">
        <v>39.840000000000003</v>
      </c>
      <c r="G27" s="36"/>
      <c r="H27" s="36"/>
      <c r="I27" s="36"/>
      <c r="J27" s="37"/>
    </row>
    <row r="28" spans="1:10" ht="15" thickBot="1" x14ac:dyDescent="0.4">
      <c r="A28" s="33"/>
      <c r="B28" s="34"/>
      <c r="C28" s="34"/>
      <c r="D28" s="34"/>
      <c r="E28" s="34"/>
      <c r="F28" s="35"/>
      <c r="G28" s="36"/>
      <c r="H28" s="36"/>
      <c r="I28" s="36"/>
      <c r="J28" s="37"/>
    </row>
    <row r="29" spans="1:10" ht="15" thickBot="1" x14ac:dyDescent="0.4">
      <c r="A29" s="33"/>
      <c r="B29" s="34"/>
      <c r="C29" s="34"/>
      <c r="D29" s="34"/>
      <c r="E29" s="34"/>
      <c r="F29" s="35"/>
      <c r="G29" s="36"/>
      <c r="H29" s="36"/>
      <c r="I29" s="36"/>
      <c r="J29" s="37"/>
    </row>
    <row r="30" spans="1:10" ht="15" thickBot="1" x14ac:dyDescent="0.4">
      <c r="A30" s="33"/>
      <c r="B30" s="34"/>
      <c r="C30" s="34"/>
      <c r="D30" s="34"/>
      <c r="E30" s="34"/>
      <c r="F30" s="35"/>
      <c r="G30" s="36"/>
      <c r="H30" s="36"/>
      <c r="I30" s="36"/>
      <c r="J30" s="37"/>
    </row>
    <row r="31" spans="1:10" ht="15" thickBot="1" x14ac:dyDescent="0.4">
      <c r="A31" s="33"/>
      <c r="B31" s="34"/>
      <c r="C31" s="34"/>
      <c r="D31" s="34"/>
      <c r="E31" s="34"/>
      <c r="F31" s="35"/>
      <c r="G31" s="36"/>
      <c r="H31" s="36"/>
      <c r="I31" s="36"/>
      <c r="J31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tabSelected="1" workbookViewId="0">
      <selection activeCell="A2" sqref="A2:O30"/>
    </sheetView>
  </sheetViews>
  <sheetFormatPr defaultRowHeight="14.5" x14ac:dyDescent="0.35"/>
  <cols>
    <col min="12" max="12" width="15" customWidth="1"/>
    <col min="13" max="13" width="11.1796875" customWidth="1"/>
  </cols>
  <sheetData>
    <row r="1" spans="1:15" ht="15.5" x14ac:dyDescent="0.35">
      <c r="A1" s="89"/>
      <c r="B1" s="51"/>
      <c r="C1" s="51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</row>
    <row r="2" spans="1:15" x14ac:dyDescent="0.35">
      <c r="A2" s="51"/>
      <c r="B2" s="51"/>
      <c r="C2" s="51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90" t="s">
        <v>57</v>
      </c>
    </row>
    <row r="3" spans="1:15" ht="16" thickBot="1" x14ac:dyDescent="0.4">
      <c r="A3" s="89" t="s">
        <v>87</v>
      </c>
      <c r="B3" s="51"/>
      <c r="C3" s="51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</row>
    <row r="4" spans="1:15" ht="15.5" thickTop="1" x14ac:dyDescent="0.35">
      <c r="A4" s="124" t="s">
        <v>33</v>
      </c>
      <c r="B4" s="126" t="s">
        <v>34</v>
      </c>
      <c r="C4" s="126" t="s">
        <v>35</v>
      </c>
      <c r="D4" s="120" t="s">
        <v>36</v>
      </c>
      <c r="E4" s="120"/>
      <c r="F4" s="120"/>
      <c r="G4" s="120" t="s">
        <v>37</v>
      </c>
      <c r="H4" s="120" t="s">
        <v>38</v>
      </c>
      <c r="I4" s="120"/>
      <c r="J4" s="120"/>
      <c r="K4" s="120"/>
      <c r="L4" s="120" t="s">
        <v>39</v>
      </c>
      <c r="M4" s="120"/>
      <c r="N4" s="120"/>
      <c r="O4" s="121"/>
    </row>
    <row r="5" spans="1:15" ht="30.5" thickBot="1" x14ac:dyDescent="0.4">
      <c r="A5" s="125"/>
      <c r="B5" s="127"/>
      <c r="C5" s="127"/>
      <c r="D5" s="105" t="s">
        <v>11</v>
      </c>
      <c r="E5" s="105" t="s">
        <v>12</v>
      </c>
      <c r="F5" s="105" t="s">
        <v>13</v>
      </c>
      <c r="G5" s="128"/>
      <c r="H5" s="105" t="s">
        <v>40</v>
      </c>
      <c r="I5" s="105" t="s">
        <v>41</v>
      </c>
      <c r="J5" s="105" t="s">
        <v>42</v>
      </c>
      <c r="K5" s="105" t="s">
        <v>43</v>
      </c>
      <c r="L5" s="105" t="s">
        <v>44</v>
      </c>
      <c r="M5" s="105" t="s">
        <v>45</v>
      </c>
      <c r="N5" s="105" t="s">
        <v>46</v>
      </c>
      <c r="O5" s="73" t="s">
        <v>47</v>
      </c>
    </row>
    <row r="6" spans="1:15" ht="16" thickTop="1" x14ac:dyDescent="0.35">
      <c r="A6" s="109" t="s">
        <v>48</v>
      </c>
      <c r="B6" s="110"/>
      <c r="C6" s="74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6"/>
    </row>
    <row r="7" spans="1:15" ht="77.5" x14ac:dyDescent="0.35">
      <c r="A7" s="132" t="s">
        <v>88</v>
      </c>
      <c r="B7" s="133" t="s">
        <v>63</v>
      </c>
      <c r="C7" s="134" t="s">
        <v>89</v>
      </c>
      <c r="D7" s="135">
        <v>20.350000000000001</v>
      </c>
      <c r="E7" s="135">
        <v>21.73</v>
      </c>
      <c r="F7" s="135">
        <v>71.540000000000006</v>
      </c>
      <c r="G7" s="135">
        <v>561.77</v>
      </c>
      <c r="H7" s="135">
        <v>0.26</v>
      </c>
      <c r="I7" s="135">
        <v>4.5999999999999996</v>
      </c>
      <c r="J7" s="135">
        <v>120</v>
      </c>
      <c r="K7" s="135">
        <v>5.5</v>
      </c>
      <c r="L7" s="135">
        <v>165.53</v>
      </c>
      <c r="M7" s="135">
        <v>128.69</v>
      </c>
      <c r="N7" s="135">
        <v>21</v>
      </c>
      <c r="O7" s="135">
        <v>1.8</v>
      </c>
    </row>
    <row r="8" spans="1:15" ht="52" x14ac:dyDescent="0.35">
      <c r="A8" s="77" t="s">
        <v>90</v>
      </c>
      <c r="B8" s="56" t="s">
        <v>66</v>
      </c>
      <c r="C8" s="57">
        <v>200</v>
      </c>
      <c r="D8" s="58">
        <v>3.6</v>
      </c>
      <c r="E8" s="58">
        <v>3.3</v>
      </c>
      <c r="F8" s="58">
        <v>25</v>
      </c>
      <c r="G8" s="58">
        <v>144</v>
      </c>
      <c r="H8" s="58">
        <v>0.04</v>
      </c>
      <c r="I8" s="58">
        <v>1.3</v>
      </c>
      <c r="J8" s="58">
        <v>0.02</v>
      </c>
      <c r="K8" s="58">
        <v>0</v>
      </c>
      <c r="L8" s="58">
        <v>124</v>
      </c>
      <c r="M8" s="58">
        <v>110</v>
      </c>
      <c r="N8" s="58">
        <v>27</v>
      </c>
      <c r="O8" s="62">
        <v>0.8</v>
      </c>
    </row>
    <row r="9" spans="1:15" ht="52" x14ac:dyDescent="0.35">
      <c r="A9" s="77" t="s">
        <v>51</v>
      </c>
      <c r="B9" s="56" t="s">
        <v>67</v>
      </c>
      <c r="C9" s="57">
        <v>100</v>
      </c>
      <c r="D9" s="58">
        <v>0.4</v>
      </c>
      <c r="E9" s="58">
        <v>0.4</v>
      </c>
      <c r="F9" s="58">
        <v>9.8000000000000007</v>
      </c>
      <c r="G9" s="58">
        <v>47</v>
      </c>
      <c r="H9" s="58">
        <v>0.03</v>
      </c>
      <c r="I9" s="58">
        <v>10</v>
      </c>
      <c r="J9" s="58">
        <v>0</v>
      </c>
      <c r="K9" s="58">
        <v>0.2</v>
      </c>
      <c r="L9" s="58">
        <v>16</v>
      </c>
      <c r="M9" s="58">
        <v>11</v>
      </c>
      <c r="N9" s="58">
        <v>9</v>
      </c>
      <c r="O9" s="62">
        <v>2.2000000000000002</v>
      </c>
    </row>
    <row r="10" spans="1:15" ht="16" thickBot="1" x14ac:dyDescent="0.4">
      <c r="A10" s="122" t="s">
        <v>49</v>
      </c>
      <c r="B10" s="123"/>
      <c r="C10" s="104">
        <v>500</v>
      </c>
      <c r="D10" s="78">
        <f t="shared" ref="D10:O10" si="0">SUM(D7:D9)</f>
        <v>24.35</v>
      </c>
      <c r="E10" s="78">
        <f t="shared" si="0"/>
        <v>25.43</v>
      </c>
      <c r="F10" s="78">
        <f t="shared" si="0"/>
        <v>106.34</v>
      </c>
      <c r="G10" s="78">
        <f t="shared" si="0"/>
        <v>752.77</v>
      </c>
      <c r="H10" s="78">
        <f t="shared" si="0"/>
        <v>0.32999999999999996</v>
      </c>
      <c r="I10" s="78">
        <f t="shared" si="0"/>
        <v>15.899999999999999</v>
      </c>
      <c r="J10" s="78">
        <f t="shared" si="0"/>
        <v>120.02</v>
      </c>
      <c r="K10" s="78">
        <f t="shared" si="0"/>
        <v>5.7</v>
      </c>
      <c r="L10" s="78">
        <f t="shared" si="0"/>
        <v>305.52999999999997</v>
      </c>
      <c r="M10" s="78">
        <f t="shared" si="0"/>
        <v>249.69</v>
      </c>
      <c r="N10" s="78">
        <f t="shared" si="0"/>
        <v>57</v>
      </c>
      <c r="O10" s="136">
        <f t="shared" si="0"/>
        <v>4.8000000000000007</v>
      </c>
    </row>
    <row r="11" spans="1:15" ht="16" thickTop="1" x14ac:dyDescent="0.35">
      <c r="A11" s="109" t="s">
        <v>50</v>
      </c>
      <c r="B11" s="110"/>
      <c r="C11" s="103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80"/>
    </row>
    <row r="12" spans="1:15" ht="52" x14ac:dyDescent="0.35">
      <c r="A12" s="77" t="s">
        <v>91</v>
      </c>
      <c r="B12" s="56" t="s">
        <v>69</v>
      </c>
      <c r="C12" s="57">
        <v>100</v>
      </c>
      <c r="D12" s="58">
        <v>2.4</v>
      </c>
      <c r="E12" s="58">
        <v>7.1</v>
      </c>
      <c r="F12" s="58">
        <v>10.4</v>
      </c>
      <c r="G12" s="58">
        <v>115</v>
      </c>
      <c r="H12" s="58">
        <v>0.03</v>
      </c>
      <c r="I12" s="58">
        <v>7.9</v>
      </c>
      <c r="J12" s="58">
        <v>0</v>
      </c>
      <c r="K12" s="58">
        <v>3.8</v>
      </c>
      <c r="L12" s="58">
        <v>44</v>
      </c>
      <c r="M12" s="58">
        <v>58</v>
      </c>
      <c r="N12" s="58">
        <v>30</v>
      </c>
      <c r="O12" s="58">
        <v>1.7</v>
      </c>
    </row>
    <row r="13" spans="1:15" ht="93" x14ac:dyDescent="0.35">
      <c r="A13" s="77" t="s">
        <v>92</v>
      </c>
      <c r="B13" s="56" t="s">
        <v>93</v>
      </c>
      <c r="C13" s="57">
        <v>300</v>
      </c>
      <c r="D13" s="58">
        <v>1.92</v>
      </c>
      <c r="E13" s="58">
        <v>5.76</v>
      </c>
      <c r="F13" s="58">
        <v>7.47</v>
      </c>
      <c r="G13" s="58">
        <v>92.4</v>
      </c>
      <c r="H13" s="58">
        <v>4.2000000000000003E-2</v>
      </c>
      <c r="I13" s="58">
        <v>22.05</v>
      </c>
      <c r="J13" s="58">
        <v>138</v>
      </c>
      <c r="K13" s="58">
        <v>2.85</v>
      </c>
      <c r="L13" s="58">
        <v>48.3</v>
      </c>
      <c r="M13" s="58">
        <v>69.680000000000007</v>
      </c>
      <c r="N13" s="58">
        <v>21</v>
      </c>
      <c r="O13" s="137">
        <v>0.11</v>
      </c>
    </row>
    <row r="14" spans="1:15" ht="93" x14ac:dyDescent="0.35">
      <c r="A14" s="132" t="s">
        <v>94</v>
      </c>
      <c r="B14" s="138" t="s">
        <v>95</v>
      </c>
      <c r="C14" s="139">
        <v>120</v>
      </c>
      <c r="D14" s="140">
        <v>12.32</v>
      </c>
      <c r="E14" s="140">
        <v>10.5</v>
      </c>
      <c r="F14" s="140">
        <v>10.94</v>
      </c>
      <c r="G14" s="140">
        <v>187.62</v>
      </c>
      <c r="H14" s="140">
        <v>4.3499999999999997E-2</v>
      </c>
      <c r="I14" s="140">
        <v>2.177</v>
      </c>
      <c r="J14" s="140">
        <v>115</v>
      </c>
      <c r="K14" s="140">
        <v>1.248</v>
      </c>
      <c r="L14" s="140">
        <v>184.38</v>
      </c>
      <c r="M14" s="140">
        <v>123</v>
      </c>
      <c r="N14" s="140">
        <v>18.608000000000001</v>
      </c>
      <c r="O14" s="141">
        <v>12</v>
      </c>
    </row>
    <row r="15" spans="1:15" ht="77.5" x14ac:dyDescent="0.35">
      <c r="A15" s="77" t="s">
        <v>96</v>
      </c>
      <c r="B15" s="56" t="s">
        <v>75</v>
      </c>
      <c r="C15" s="57">
        <v>210</v>
      </c>
      <c r="D15" s="58">
        <v>9.35</v>
      </c>
      <c r="E15" s="58">
        <v>5.15</v>
      </c>
      <c r="F15" s="58">
        <v>55.18</v>
      </c>
      <c r="G15" s="58">
        <v>304.73</v>
      </c>
      <c r="H15" s="58">
        <v>0.08</v>
      </c>
      <c r="I15" s="58">
        <v>0</v>
      </c>
      <c r="J15" s="58">
        <v>245</v>
      </c>
      <c r="K15" s="58">
        <v>1.1200000000000001</v>
      </c>
      <c r="L15" s="58">
        <v>98.4</v>
      </c>
      <c r="M15" s="58">
        <v>249.13</v>
      </c>
      <c r="N15" s="58">
        <v>11.34</v>
      </c>
      <c r="O15" s="58">
        <v>0.12</v>
      </c>
    </row>
    <row r="16" spans="1:15" ht="52" x14ac:dyDescent="0.35">
      <c r="A16" s="77" t="s">
        <v>61</v>
      </c>
      <c r="B16" s="142" t="s">
        <v>60</v>
      </c>
      <c r="C16" s="143">
        <v>70</v>
      </c>
      <c r="D16" s="144">
        <v>5.32</v>
      </c>
      <c r="E16" s="144">
        <v>0.56000000000000005</v>
      </c>
      <c r="F16" s="144">
        <v>34.44</v>
      </c>
      <c r="G16" s="144">
        <v>164.5</v>
      </c>
      <c r="H16" s="144">
        <v>7.6999999999999999E-2</v>
      </c>
      <c r="I16" s="144">
        <v>0</v>
      </c>
      <c r="J16" s="144">
        <v>0</v>
      </c>
      <c r="K16" s="144">
        <v>0.77</v>
      </c>
      <c r="L16" s="144">
        <v>14</v>
      </c>
      <c r="M16" s="144">
        <v>45.5</v>
      </c>
      <c r="N16" s="144">
        <v>9.8000000000000007</v>
      </c>
      <c r="O16" s="144">
        <v>0.77</v>
      </c>
    </row>
    <row r="17" spans="1:15" ht="62" x14ac:dyDescent="0.35">
      <c r="A17" s="97" t="s">
        <v>97</v>
      </c>
      <c r="B17" s="145" t="s">
        <v>77</v>
      </c>
      <c r="C17" s="57">
        <v>200</v>
      </c>
      <c r="D17" s="58">
        <v>0.3</v>
      </c>
      <c r="E17" s="58">
        <v>0</v>
      </c>
      <c r="F17" s="58">
        <v>31.1</v>
      </c>
      <c r="G17" s="58">
        <v>126</v>
      </c>
      <c r="H17" s="58">
        <v>0</v>
      </c>
      <c r="I17" s="58">
        <v>0.1</v>
      </c>
      <c r="J17" s="58">
        <v>0</v>
      </c>
      <c r="K17" s="58">
        <v>0</v>
      </c>
      <c r="L17" s="58">
        <v>14</v>
      </c>
      <c r="M17" s="58">
        <v>12</v>
      </c>
      <c r="N17" s="58">
        <v>3</v>
      </c>
      <c r="O17" s="137">
        <v>0.7</v>
      </c>
    </row>
    <row r="18" spans="1:15" ht="16" thickBot="1" x14ac:dyDescent="0.4">
      <c r="A18" s="122" t="s">
        <v>55</v>
      </c>
      <c r="B18" s="123"/>
      <c r="C18" s="104">
        <f>SUM(C12:C17)</f>
        <v>1000</v>
      </c>
      <c r="D18" s="78">
        <f t="shared" ref="D18:O18" si="1">SUM(D12:D17)</f>
        <v>31.610000000000003</v>
      </c>
      <c r="E18" s="78">
        <f t="shared" si="1"/>
        <v>29.069999999999997</v>
      </c>
      <c r="F18" s="78">
        <f t="shared" si="1"/>
        <v>149.53</v>
      </c>
      <c r="G18" s="78">
        <f t="shared" si="1"/>
        <v>990.25</v>
      </c>
      <c r="H18" s="78">
        <f t="shared" si="1"/>
        <v>0.27250000000000002</v>
      </c>
      <c r="I18" s="78">
        <f t="shared" si="1"/>
        <v>32.227000000000004</v>
      </c>
      <c r="J18" s="78">
        <f t="shared" si="1"/>
        <v>498</v>
      </c>
      <c r="K18" s="78">
        <f t="shared" si="1"/>
        <v>9.7880000000000003</v>
      </c>
      <c r="L18" s="78">
        <f t="shared" si="1"/>
        <v>403.08000000000004</v>
      </c>
      <c r="M18" s="78">
        <f t="shared" si="1"/>
        <v>557.30999999999995</v>
      </c>
      <c r="N18" s="78">
        <f t="shared" si="1"/>
        <v>93.748000000000005</v>
      </c>
      <c r="O18" s="136">
        <f t="shared" si="1"/>
        <v>15.399999999999999</v>
      </c>
    </row>
    <row r="19" spans="1:15" ht="16" thickTop="1" x14ac:dyDescent="0.35">
      <c r="A19" s="111" t="s">
        <v>52</v>
      </c>
      <c r="B19" s="112"/>
      <c r="C19" s="98"/>
      <c r="D19" s="99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100"/>
    </row>
    <row r="20" spans="1:15" ht="77.5" x14ac:dyDescent="0.35">
      <c r="A20" s="77" t="s">
        <v>98</v>
      </c>
      <c r="B20" s="146" t="s">
        <v>81</v>
      </c>
      <c r="C20" s="57">
        <v>200</v>
      </c>
      <c r="D20" s="58">
        <v>23.72</v>
      </c>
      <c r="E20" s="58">
        <v>25.6</v>
      </c>
      <c r="F20" s="58">
        <v>53.33</v>
      </c>
      <c r="G20" s="58">
        <v>526.66</v>
      </c>
      <c r="H20" s="58">
        <v>0.12</v>
      </c>
      <c r="I20" s="58">
        <v>0.53</v>
      </c>
      <c r="J20" s="58">
        <v>0.12</v>
      </c>
      <c r="K20" s="58">
        <v>1.07</v>
      </c>
      <c r="L20" s="58">
        <v>273.33</v>
      </c>
      <c r="M20" s="58">
        <v>410.7</v>
      </c>
      <c r="N20" s="58">
        <v>42.7</v>
      </c>
      <c r="O20" s="58">
        <v>1</v>
      </c>
    </row>
    <row r="21" spans="1:15" ht="46.5" x14ac:dyDescent="0.35">
      <c r="A21" s="147" t="s">
        <v>78</v>
      </c>
      <c r="B21" s="56" t="s">
        <v>79</v>
      </c>
      <c r="C21" s="57">
        <v>30</v>
      </c>
      <c r="D21" s="58">
        <v>0.15</v>
      </c>
      <c r="E21" s="58">
        <v>0</v>
      </c>
      <c r="F21" s="58">
        <v>20.64</v>
      </c>
      <c r="G21" s="58">
        <v>79.5</v>
      </c>
      <c r="H21" s="58">
        <v>3.0000000000000001E-3</v>
      </c>
      <c r="I21" s="58">
        <v>0.72</v>
      </c>
      <c r="J21" s="58">
        <v>0.09</v>
      </c>
      <c r="K21" s="58">
        <v>0</v>
      </c>
      <c r="L21" s="58">
        <v>3.6</v>
      </c>
      <c r="M21" s="58">
        <v>5.4</v>
      </c>
      <c r="N21" s="58">
        <v>2.7</v>
      </c>
      <c r="O21" s="58">
        <v>0.3</v>
      </c>
    </row>
    <row r="22" spans="1:15" ht="139.5" x14ac:dyDescent="0.35">
      <c r="A22" s="77" t="s">
        <v>58</v>
      </c>
      <c r="B22" s="146" t="s">
        <v>82</v>
      </c>
      <c r="C22" s="57">
        <v>200</v>
      </c>
      <c r="D22" s="58">
        <v>0.3</v>
      </c>
      <c r="E22" s="58">
        <v>0</v>
      </c>
      <c r="F22" s="58">
        <v>20.100000000000001</v>
      </c>
      <c r="G22" s="58">
        <v>81</v>
      </c>
      <c r="H22" s="58">
        <v>0</v>
      </c>
      <c r="I22" s="58">
        <v>0.8</v>
      </c>
      <c r="J22" s="58">
        <v>0</v>
      </c>
      <c r="K22" s="58">
        <v>0</v>
      </c>
      <c r="L22" s="58">
        <v>10</v>
      </c>
      <c r="M22" s="58">
        <v>6</v>
      </c>
      <c r="N22" s="58">
        <v>3</v>
      </c>
      <c r="O22" s="62">
        <v>0.6</v>
      </c>
    </row>
    <row r="23" spans="1:15" ht="16" thickBot="1" x14ac:dyDescent="0.4">
      <c r="A23" s="113" t="s">
        <v>56</v>
      </c>
      <c r="B23" s="114"/>
      <c r="C23" s="104">
        <f t="shared" ref="C23:O23" si="2">SUM(C20:C22)</f>
        <v>430</v>
      </c>
      <c r="D23" s="78">
        <f t="shared" si="2"/>
        <v>24.169999999999998</v>
      </c>
      <c r="E23" s="78">
        <f t="shared" si="2"/>
        <v>25.6</v>
      </c>
      <c r="F23" s="78">
        <f t="shared" si="2"/>
        <v>94.07</v>
      </c>
      <c r="G23" s="78">
        <f t="shared" si="2"/>
        <v>687.16</v>
      </c>
      <c r="H23" s="78">
        <f t="shared" si="2"/>
        <v>0.123</v>
      </c>
      <c r="I23" s="78">
        <f t="shared" si="2"/>
        <v>2.0499999999999998</v>
      </c>
      <c r="J23" s="78">
        <f t="shared" si="2"/>
        <v>0.21</v>
      </c>
      <c r="K23" s="78">
        <f t="shared" si="2"/>
        <v>1.07</v>
      </c>
      <c r="L23" s="78">
        <f t="shared" si="2"/>
        <v>286.93</v>
      </c>
      <c r="M23" s="78">
        <f t="shared" si="2"/>
        <v>422.09999999999997</v>
      </c>
      <c r="N23" s="78">
        <f t="shared" si="2"/>
        <v>48.400000000000006</v>
      </c>
      <c r="O23" s="136">
        <f t="shared" si="2"/>
        <v>1.9</v>
      </c>
    </row>
    <row r="24" spans="1:15" ht="16" thickTop="1" x14ac:dyDescent="0.35">
      <c r="A24" s="148" t="s">
        <v>53</v>
      </c>
      <c r="B24" s="149"/>
      <c r="C24" s="103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80"/>
    </row>
    <row r="25" spans="1:15" ht="52" x14ac:dyDescent="0.35">
      <c r="A25" s="97" t="s">
        <v>99</v>
      </c>
      <c r="B25" s="145" t="s">
        <v>84</v>
      </c>
      <c r="C25" s="57">
        <v>200</v>
      </c>
      <c r="D25" s="58">
        <v>5.8</v>
      </c>
      <c r="E25" s="58">
        <v>5</v>
      </c>
      <c r="F25" s="58">
        <v>8</v>
      </c>
      <c r="G25" s="58">
        <v>100</v>
      </c>
      <c r="H25" s="58">
        <v>0.08</v>
      </c>
      <c r="I25" s="58">
        <v>11.4</v>
      </c>
      <c r="J25" s="58">
        <v>0.04</v>
      </c>
      <c r="K25" s="58">
        <v>0</v>
      </c>
      <c r="L25" s="58">
        <v>240</v>
      </c>
      <c r="M25" s="58">
        <v>180</v>
      </c>
      <c r="N25" s="58">
        <v>28</v>
      </c>
      <c r="O25" s="58">
        <v>0.2</v>
      </c>
    </row>
    <row r="26" spans="1:15" ht="93" x14ac:dyDescent="0.35">
      <c r="A26" s="150" t="s">
        <v>100</v>
      </c>
      <c r="B26" s="151" t="s">
        <v>101</v>
      </c>
      <c r="C26" s="101">
        <v>75</v>
      </c>
      <c r="D26" s="102">
        <v>5.2</v>
      </c>
      <c r="E26" s="102">
        <v>5.0999999999999996</v>
      </c>
      <c r="F26" s="102">
        <v>42.2</v>
      </c>
      <c r="G26" s="102">
        <v>236.12</v>
      </c>
      <c r="H26" s="102">
        <v>0.03</v>
      </c>
      <c r="I26" s="102">
        <v>6.45</v>
      </c>
      <c r="J26" s="102">
        <v>0</v>
      </c>
      <c r="K26" s="102">
        <v>0.15</v>
      </c>
      <c r="L26" s="102">
        <v>12.82</v>
      </c>
      <c r="M26" s="102">
        <v>8.32</v>
      </c>
      <c r="N26" s="102">
        <v>6.82</v>
      </c>
      <c r="O26" s="102">
        <v>1.74</v>
      </c>
    </row>
    <row r="27" spans="1:15" ht="16" thickBot="1" x14ac:dyDescent="0.4">
      <c r="A27" s="113" t="s">
        <v>54</v>
      </c>
      <c r="B27" s="114"/>
      <c r="C27" s="104"/>
      <c r="D27" s="78">
        <f t="shared" ref="D27:O27" si="3">SUM(D25:D26)</f>
        <v>11</v>
      </c>
      <c r="E27" s="78">
        <f t="shared" si="3"/>
        <v>10.1</v>
      </c>
      <c r="F27" s="78">
        <f t="shared" si="3"/>
        <v>50.2</v>
      </c>
      <c r="G27" s="78">
        <f t="shared" si="3"/>
        <v>336.12</v>
      </c>
      <c r="H27" s="78">
        <f t="shared" si="3"/>
        <v>0.11</v>
      </c>
      <c r="I27" s="78">
        <f t="shared" si="3"/>
        <v>17.850000000000001</v>
      </c>
      <c r="J27" s="78">
        <f t="shared" si="3"/>
        <v>0.04</v>
      </c>
      <c r="K27" s="78">
        <f t="shared" si="3"/>
        <v>0.15</v>
      </c>
      <c r="L27" s="78">
        <f t="shared" si="3"/>
        <v>252.82</v>
      </c>
      <c r="M27" s="78">
        <f t="shared" si="3"/>
        <v>188.32</v>
      </c>
      <c r="N27" s="78">
        <f t="shared" si="3"/>
        <v>34.82</v>
      </c>
      <c r="O27" s="136">
        <f t="shared" si="3"/>
        <v>1.94</v>
      </c>
    </row>
    <row r="28" spans="1:15" ht="16" thickTop="1" thickBot="1" x14ac:dyDescent="0.4">
      <c r="A28" s="115" t="s">
        <v>102</v>
      </c>
      <c r="B28" s="116"/>
      <c r="C28" s="117"/>
      <c r="D28" s="52">
        <f t="shared" ref="D28:O28" si="4">D10+D18+D23</f>
        <v>80.13000000000001</v>
      </c>
      <c r="E28" s="52">
        <f t="shared" si="4"/>
        <v>80.099999999999994</v>
      </c>
      <c r="F28" s="52">
        <f t="shared" si="4"/>
        <v>349.94</v>
      </c>
      <c r="G28" s="52">
        <f t="shared" si="4"/>
        <v>2430.1799999999998</v>
      </c>
      <c r="H28" s="52">
        <f t="shared" si="4"/>
        <v>0.72550000000000003</v>
      </c>
      <c r="I28" s="52">
        <f t="shared" si="4"/>
        <v>50.177</v>
      </c>
      <c r="J28" s="52">
        <f t="shared" si="4"/>
        <v>618.23</v>
      </c>
      <c r="K28" s="52">
        <f t="shared" si="4"/>
        <v>16.558</v>
      </c>
      <c r="L28" s="52">
        <f t="shared" si="4"/>
        <v>995.54</v>
      </c>
      <c r="M28" s="52">
        <f t="shared" si="4"/>
        <v>1229.0999999999999</v>
      </c>
      <c r="N28" s="52">
        <f t="shared" si="4"/>
        <v>199.148</v>
      </c>
      <c r="O28" s="52">
        <f t="shared" si="4"/>
        <v>22.099999999999998</v>
      </c>
    </row>
    <row r="29" spans="1:15" ht="16" thickTop="1" thickBot="1" x14ac:dyDescent="0.4">
      <c r="A29" s="115" t="s">
        <v>103</v>
      </c>
      <c r="B29" s="116"/>
      <c r="C29" s="117"/>
      <c r="D29" s="52">
        <f t="shared" ref="D29:O29" si="5">D10+D18+D27</f>
        <v>66.960000000000008</v>
      </c>
      <c r="E29" s="52">
        <f t="shared" si="5"/>
        <v>64.599999999999994</v>
      </c>
      <c r="F29" s="52">
        <f t="shared" si="5"/>
        <v>306.07</v>
      </c>
      <c r="G29" s="52">
        <f t="shared" si="5"/>
        <v>2079.14</v>
      </c>
      <c r="H29" s="52">
        <f t="shared" si="5"/>
        <v>0.71250000000000002</v>
      </c>
      <c r="I29" s="52">
        <f t="shared" si="5"/>
        <v>65.977000000000004</v>
      </c>
      <c r="J29" s="52">
        <f t="shared" si="5"/>
        <v>618.05999999999995</v>
      </c>
      <c r="K29" s="52">
        <f t="shared" si="5"/>
        <v>15.638</v>
      </c>
      <c r="L29" s="52">
        <f t="shared" si="5"/>
        <v>961.43000000000006</v>
      </c>
      <c r="M29" s="52">
        <f t="shared" si="5"/>
        <v>995.31999999999994</v>
      </c>
      <c r="N29" s="52">
        <f t="shared" si="5"/>
        <v>185.56799999999998</v>
      </c>
      <c r="O29" s="52">
        <f t="shared" si="5"/>
        <v>22.14</v>
      </c>
    </row>
    <row r="30" spans="1:15" ht="16.5" thickTop="1" thickBot="1" x14ac:dyDescent="0.4">
      <c r="A30" s="152" t="s">
        <v>104</v>
      </c>
      <c r="B30" s="153"/>
      <c r="C30" s="154"/>
      <c r="D30" s="155">
        <f t="shared" ref="D30:O30" si="6">D10+D18+D23+D27</f>
        <v>91.13000000000001</v>
      </c>
      <c r="E30" s="155">
        <f t="shared" si="6"/>
        <v>90.199999999999989</v>
      </c>
      <c r="F30" s="155">
        <f t="shared" si="6"/>
        <v>400.14</v>
      </c>
      <c r="G30" s="155">
        <f t="shared" si="6"/>
        <v>2766.2999999999997</v>
      </c>
      <c r="H30" s="155">
        <f t="shared" si="6"/>
        <v>0.83550000000000002</v>
      </c>
      <c r="I30" s="155">
        <f t="shared" si="6"/>
        <v>68.027000000000001</v>
      </c>
      <c r="J30" s="155">
        <f t="shared" si="6"/>
        <v>618.27</v>
      </c>
      <c r="K30" s="155">
        <f t="shared" si="6"/>
        <v>16.707999999999998</v>
      </c>
      <c r="L30" s="155">
        <f t="shared" si="6"/>
        <v>1248.3599999999999</v>
      </c>
      <c r="M30" s="155">
        <f t="shared" si="6"/>
        <v>1417.4199999999998</v>
      </c>
      <c r="N30" s="155">
        <f t="shared" si="6"/>
        <v>233.96799999999999</v>
      </c>
      <c r="O30" s="156">
        <f t="shared" si="6"/>
        <v>24.04</v>
      </c>
    </row>
    <row r="31" spans="1:15" ht="16.5" thickTop="1" thickBot="1" x14ac:dyDescent="0.4">
      <c r="A31" s="115"/>
      <c r="B31" s="116"/>
      <c r="C31" s="117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</row>
    <row r="32" spans="1:15" ht="16.5" thickTop="1" thickBot="1" x14ac:dyDescent="0.4">
      <c r="A32" s="118"/>
      <c r="B32" s="119"/>
      <c r="C32" s="53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</row>
    <row r="33" spans="1:15" ht="16.5" thickTop="1" thickBot="1" x14ac:dyDescent="0.4">
      <c r="A33" s="118"/>
      <c r="B33" s="119"/>
      <c r="C33" s="53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4"/>
    </row>
    <row r="34" spans="1:15" ht="16.5" thickTop="1" thickBot="1" x14ac:dyDescent="0.4">
      <c r="A34" s="118"/>
      <c r="B34" s="119"/>
      <c r="C34" s="53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4"/>
    </row>
    <row r="35" spans="1:15" ht="16.5" thickTop="1" thickBot="1" x14ac:dyDescent="0.4">
      <c r="A35" s="118"/>
      <c r="B35" s="119"/>
      <c r="C35" s="53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4"/>
    </row>
    <row r="36" spans="1:15" ht="15" thickTop="1" x14ac:dyDescent="0.35">
      <c r="A36" s="51"/>
      <c r="B36" s="51"/>
      <c r="C36" s="51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</row>
  </sheetData>
  <mergeCells count="23">
    <mergeCell ref="H4:K4"/>
    <mergeCell ref="L4:O4"/>
    <mergeCell ref="A6:B6"/>
    <mergeCell ref="A11:B11"/>
    <mergeCell ref="A4:A5"/>
    <mergeCell ref="B4:B5"/>
    <mergeCell ref="C4:C5"/>
    <mergeCell ref="D4:F4"/>
    <mergeCell ref="G4:G5"/>
    <mergeCell ref="A10:B10"/>
    <mergeCell ref="A35:B35"/>
    <mergeCell ref="A34:B34"/>
    <mergeCell ref="A33:B33"/>
    <mergeCell ref="A32:B32"/>
    <mergeCell ref="A30:B30"/>
    <mergeCell ref="A31:C31"/>
    <mergeCell ref="A18:B18"/>
    <mergeCell ref="A19:B19"/>
    <mergeCell ref="A23:B23"/>
    <mergeCell ref="A24:B24"/>
    <mergeCell ref="A27:B27"/>
    <mergeCell ref="A28:C28"/>
    <mergeCell ref="A29:C2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2021-05-18T10:32:40Z</cp:lastPrinted>
  <dcterms:created xsi:type="dcterms:W3CDTF">2015-06-05T18:19:34Z</dcterms:created>
  <dcterms:modified xsi:type="dcterms:W3CDTF">2022-03-17T08:06:59Z</dcterms:modified>
</cp:coreProperties>
</file>