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меню испр\"/>
    </mc:Choice>
  </mc:AlternateContent>
  <bookViews>
    <workbookView xWindow="0" yWindow="0" windowWidth="7480" windowHeight="4340" activeTab="1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6" i="2" l="1"/>
  <c r="N26" i="2"/>
  <c r="M26" i="2"/>
  <c r="L26" i="2"/>
  <c r="K26" i="2"/>
  <c r="J26" i="2"/>
  <c r="I26" i="2"/>
  <c r="H26" i="2"/>
  <c r="G26" i="2"/>
  <c r="F26" i="2"/>
  <c r="E26" i="2"/>
  <c r="D26" i="2"/>
  <c r="O22" i="2"/>
  <c r="N22" i="2"/>
  <c r="M22" i="2"/>
  <c r="L22" i="2"/>
  <c r="K22" i="2"/>
  <c r="J22" i="2"/>
  <c r="I22" i="2"/>
  <c r="H22" i="2"/>
  <c r="G22" i="2"/>
  <c r="F22" i="2"/>
  <c r="E22" i="2"/>
  <c r="D22" i="2"/>
  <c r="O17" i="2"/>
  <c r="N17" i="2"/>
  <c r="N28" i="2" s="1"/>
  <c r="M17" i="2"/>
  <c r="M28" i="2" s="1"/>
  <c r="L17" i="2"/>
  <c r="K17" i="2"/>
  <c r="J17" i="2"/>
  <c r="I17" i="2"/>
  <c r="H17" i="2"/>
  <c r="H28" i="2" s="1"/>
  <c r="G17" i="2"/>
  <c r="F17" i="2"/>
  <c r="F28" i="2" s="1"/>
  <c r="E17" i="2"/>
  <c r="E28" i="2" s="1"/>
  <c r="D17" i="2"/>
  <c r="O9" i="2"/>
  <c r="O29" i="2" s="1"/>
  <c r="N9" i="2"/>
  <c r="N29" i="2" s="1"/>
  <c r="M9" i="2"/>
  <c r="M27" i="2" s="1"/>
  <c r="L9" i="2"/>
  <c r="L29" i="2" s="1"/>
  <c r="K9" i="2"/>
  <c r="K28" i="2" s="1"/>
  <c r="J9" i="2"/>
  <c r="J29" i="2" s="1"/>
  <c r="I9" i="2"/>
  <c r="I28" i="2" s="1"/>
  <c r="H9" i="2"/>
  <c r="H29" i="2" s="1"/>
  <c r="G9" i="2"/>
  <c r="G29" i="2" s="1"/>
  <c r="F9" i="2"/>
  <c r="F29" i="2" s="1"/>
  <c r="E9" i="2"/>
  <c r="E29" i="2" s="1"/>
  <c r="D9" i="2"/>
  <c r="D27" i="2" s="1"/>
  <c r="C9" i="2"/>
  <c r="I27" i="2" l="1"/>
  <c r="I29" i="2"/>
  <c r="L27" i="2"/>
  <c r="D29" i="2"/>
  <c r="E27" i="2"/>
  <c r="M29" i="2"/>
  <c r="F27" i="2"/>
  <c r="J28" i="2"/>
  <c r="H27" i="2"/>
  <c r="D28" i="2"/>
  <c r="L28" i="2"/>
  <c r="J27" i="2"/>
  <c r="K27" i="2"/>
  <c r="G28" i="2"/>
  <c r="O28" i="2"/>
  <c r="K29" i="2"/>
  <c r="N27" i="2"/>
  <c r="G27" i="2"/>
  <c r="O27" i="2"/>
</calcChain>
</file>

<file path=xl/sharedStrings.xml><?xml version="1.0" encoding="utf-8"?>
<sst xmlns="http://schemas.openxmlformats.org/spreadsheetml/2006/main" count="129" uniqueCount="105">
  <si>
    <t>Школа</t>
  </si>
  <si>
    <t>День</t>
  </si>
  <si>
    <t>Отд./корп</t>
  </si>
  <si>
    <t>МБОУ г.Мурманска "ООШ №26"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</si>
  <si>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</si>
  <si>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</si>
  <si>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</si>
  <si>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</si>
  <si>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</si>
  <si>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</si>
  <si>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</si>
  <si>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</si>
  <si>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</si>
  <si>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</si>
  <si>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</si>
  <si>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</si>
  <si>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170/30</t>
  </si>
  <si>
    <t>гор.напиток</t>
  </si>
  <si>
    <t>хлеб</t>
  </si>
  <si>
    <t>фрукты</t>
  </si>
  <si>
    <t>112урцп,Пермь 2013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</si>
  <si>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</si>
  <si>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</si>
  <si>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</si>
  <si>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</si>
  <si>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</si>
  <si>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</si>
  <si>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</si>
  <si>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</si>
  <si>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</si>
  <si>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</si>
  <si>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Полдник 25 %</t>
  </si>
  <si>
    <t>Полдник 15 %</t>
  </si>
  <si>
    <t>516урцп,Пермь 2013</t>
  </si>
  <si>
    <t>выпечка</t>
  </si>
  <si>
    <t xml:space="preserve"> 12-18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</si>
  <si>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</si>
  <si>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</si>
  <si>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</si>
  <si>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</si>
  <si>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</si>
  <si>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</si>
  <si>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</si>
  <si>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</si>
  <si>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</si>
  <si>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</si>
  <si>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</si>
  <si>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</si>
  <si>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</si>
  <si>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</si>
  <si>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</si>
  <si>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</si>
  <si>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112 УРЦП, Пермь 2013</t>
  </si>
  <si>
    <t>ИТОГО В ЗАВТРАК</t>
  </si>
  <si>
    <t>ОБЕД</t>
  </si>
  <si>
    <t>ИТОГО В ОБЕД</t>
  </si>
  <si>
    <t>ПОЛДНИК 20-25%</t>
  </si>
  <si>
    <t>50/150</t>
  </si>
  <si>
    <t>ИТОГО в ПОЛДНИК 20-25%</t>
  </si>
  <si>
    <t>ПОЛДНИК 15%</t>
  </si>
  <si>
    <t>516 УРЦП, Пермь 2013</t>
  </si>
  <si>
    <t>ИТОГО В ПОЛДНИК 15%</t>
  </si>
  <si>
    <t>ттк №231</t>
  </si>
  <si>
    <t>Каша ячневая вязкая</t>
  </si>
  <si>
    <t>499урцп,Пермь 2013</t>
  </si>
  <si>
    <t>Какао с молоком сгущённым</t>
  </si>
  <si>
    <t>ттк № 203</t>
  </si>
  <si>
    <t>Бутерброд с сыром и маслом</t>
  </si>
  <si>
    <t>119урцп,Пермь 2013</t>
  </si>
  <si>
    <t>Икра свекольная</t>
  </si>
  <si>
    <t>ттк №233</t>
  </si>
  <si>
    <t>Суп картофельный с фасолью</t>
  </si>
  <si>
    <t>ттк №20</t>
  </si>
  <si>
    <t>Жаркое по-домашнему со свининой</t>
  </si>
  <si>
    <t>109урцп,Пермь 2013</t>
  </si>
  <si>
    <t>Хлеб ржаной</t>
  </si>
  <si>
    <t>506урцп,Пермь 2013</t>
  </si>
  <si>
    <t>Кисель из яблок сушёных</t>
  </si>
  <si>
    <t>Плоды свежие (груша)</t>
  </si>
  <si>
    <t>ттк №187</t>
  </si>
  <si>
    <t>Оладьи с клубничным джемом</t>
  </si>
  <si>
    <t>Плоды свежие (апельсин)</t>
  </si>
  <si>
    <t>512урцп,Пермь 2013</t>
  </si>
  <si>
    <t>Компот из плодов или ягод сушёных (чернослив)</t>
  </si>
  <si>
    <t>Простокваша</t>
  </si>
  <si>
    <t>565урцп,Пермь 2013</t>
  </si>
  <si>
    <t>Булочка Дорожная</t>
  </si>
  <si>
    <t>Меню: 9 день</t>
  </si>
  <si>
    <t>ТТК № 203</t>
  </si>
  <si>
    <t>ТТК № 232</t>
  </si>
  <si>
    <t>499 УРЦП, Пермь 2013</t>
  </si>
  <si>
    <t>Какао с молоком сгущенным</t>
  </si>
  <si>
    <t>119 УРЦП, Пермь 2013</t>
  </si>
  <si>
    <t>ТТК № 234</t>
  </si>
  <si>
    <t>ТТК №20</t>
  </si>
  <si>
    <t>109 УРЦП, Пермь 2013</t>
  </si>
  <si>
    <t>506 УРЦП, Пермь 2013</t>
  </si>
  <si>
    <t>Кисель из яблок сушеных</t>
  </si>
  <si>
    <t>ТТК № 187</t>
  </si>
  <si>
    <t>512 УРЦП, Пермь 2013</t>
  </si>
  <si>
    <t>Компот из плодов или ягод сушеных (чернослив)</t>
  </si>
  <si>
    <t>565 УРЦП, Пермь 2013</t>
  </si>
  <si>
    <t>ВСЕГО ЗА 9-Й ДЕНЬ полдник 20-25%</t>
  </si>
  <si>
    <t>ВСЕГО ЗА 9-Й ДЕНЬ полдник 15%</t>
  </si>
  <si>
    <t>ВСЕГО ЗА 9-Й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</si>
</sst>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0" fontId="6" fillId="0" borderId="0"/>
  </cellStyleXfs>
  <cellXfs count="15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0" borderId="1" xfId="0" applyBorder="1"/>
    <xf numFmtId="0" fontId="0" fillId="0" borderId="14" xfId="0" applyBorder="1"/>
    <xf numFmtId="2" fontId="0" fillId="2" borderId="6" xfId="0" applyNumberFormat="1" applyFill="1" applyBorder="1" applyProtection="1">
      <protection locked="0"/>
    </xf>
    <xf numFmtId="0" fontId="0" fillId="0" borderId="15" xfId="0" applyBorder="1"/>
    <xf numFmtId="0" fontId="4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4" fillId="2" borderId="4" xfId="0" applyFont="1" applyFill="1" applyBorder="1" applyAlignment="1" applyProtection="1">
      <alignment shrinkToFit="1"/>
      <protection locked="0"/>
    </xf>
    <xf numFmtId="0" fontId="0" fillId="3" borderId="5" xfId="0" applyFill="1" applyBorder="1"/>
    <xf numFmtId="0" fontId="0" fillId="0" borderId="16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4" fillId="3" borderId="4" xfId="0" applyFont="1" applyFill="1" applyBorder="1" applyAlignment="1" applyProtection="1">
      <alignment shrinkToFit="1"/>
      <protection locked="0"/>
    </xf>
    <xf numFmtId="0" fontId="0" fillId="0" borderId="18" xfId="0" applyBorder="1"/>
    <xf numFmtId="0" fontId="4" fillId="3" borderId="1" xfId="0" applyFont="1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0" borderId="19" xfId="0" applyBorder="1"/>
    <xf numFmtId="0" fontId="0" fillId="0" borderId="8" xfId="0" applyBorder="1"/>
    <xf numFmtId="2" fontId="0" fillId="0" borderId="8" xfId="0" applyNumberFormat="1" applyBorder="1" applyAlignment="1">
      <alignment horizontal="center"/>
    </xf>
    <xf numFmtId="2" fontId="0" fillId="0" borderId="8" xfId="0" applyNumberFormat="1" applyBorder="1"/>
    <xf numFmtId="2" fontId="0" fillId="0" borderId="17" xfId="0" applyNumberFormat="1" applyBorder="1"/>
    <xf numFmtId="0" fontId="4" fillId="0" borderId="20" xfId="0" applyFont="1" applyBorder="1"/>
    <xf numFmtId="0" fontId="0" fillId="3" borderId="5" xfId="0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2" fontId="0" fillId="0" borderId="5" xfId="0" applyNumberFormat="1" applyBorder="1"/>
    <xf numFmtId="2" fontId="0" fillId="0" borderId="5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0" fillId="0" borderId="21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2" fontId="0" fillId="0" borderId="11" xfId="0" applyNumberFormat="1" applyBorder="1"/>
    <xf numFmtId="2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0" fontId="8" fillId="3" borderId="0" xfId="4" applyFont="1" applyFill="1"/>
    <xf numFmtId="2" fontId="7" fillId="3" borderId="26" xfId="4" applyNumberFormat="1" applyFont="1" applyFill="1" applyBorder="1" applyAlignment="1">
      <alignment horizontal="center" vertical="top" wrapText="1"/>
    </xf>
    <xf numFmtId="0" fontId="2" fillId="3" borderId="26" xfId="4" applyFont="1" applyFill="1" applyBorder="1" applyAlignment="1">
      <alignment horizontal="center" vertical="top" wrapText="1"/>
    </xf>
    <xf numFmtId="2" fontId="7" fillId="3" borderId="33" xfId="4" applyNumberFormat="1" applyFont="1" applyFill="1" applyBorder="1" applyAlignment="1">
      <alignment horizontal="center" vertical="top" wrapText="1"/>
    </xf>
    <xf numFmtId="2" fontId="8" fillId="3" borderId="0" xfId="4" applyNumberFormat="1" applyFont="1" applyFill="1"/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2" fontId="7" fillId="3" borderId="30" xfId="4" applyNumberFormat="1" applyFont="1" applyFill="1" applyBorder="1" applyAlignment="1">
      <alignment horizontal="center" vertical="center" wrapText="1"/>
    </xf>
    <xf numFmtId="0" fontId="2" fillId="3" borderId="4" xfId="4" applyFont="1" applyFill="1" applyBorder="1" applyAlignment="1">
      <alignment vertical="top" wrapText="1"/>
    </xf>
    <xf numFmtId="2" fontId="2" fillId="3" borderId="4" xfId="4" applyNumberFormat="1" applyFont="1" applyFill="1" applyBorder="1" applyAlignment="1">
      <alignment vertical="top" wrapText="1"/>
    </xf>
    <xf numFmtId="0" fontId="8" fillId="3" borderId="13" xfId="0" applyFont="1" applyFill="1" applyBorder="1" applyAlignment="1">
      <alignment vertical="top" wrapText="1"/>
    </xf>
    <xf numFmtId="2" fontId="7" fillId="3" borderId="23" xfId="4" applyNumberFormat="1" applyFont="1" applyFill="1" applyBorder="1" applyAlignment="1">
      <alignment horizontal="center" vertical="top" wrapText="1"/>
    </xf>
    <xf numFmtId="2" fontId="2" fillId="3" borderId="4" xfId="4" applyNumberFormat="1" applyFont="1" applyFill="1" applyBorder="1" applyAlignment="1">
      <alignment horizontal="center" vertical="top" wrapText="1"/>
    </xf>
    <xf numFmtId="2" fontId="2" fillId="3" borderId="32" xfId="4" applyNumberFormat="1" applyFont="1" applyFill="1" applyBorder="1" applyAlignment="1">
      <alignment horizontal="center" vertical="top" wrapText="1"/>
    </xf>
    <xf numFmtId="0" fontId="2" fillId="3" borderId="0" xfId="4" applyFont="1" applyFill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NumberFormat="1" applyFill="1" applyBorder="1" applyProtection="1"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16" fontId="8" fillId="3" borderId="0" xfId="4" applyNumberFormat="1" applyFont="1" applyFill="1"/>
    <xf numFmtId="2" fontId="2" fillId="3" borderId="32" xfId="4" applyNumberFormat="1" applyFont="1" applyFill="1" applyBorder="1" applyAlignment="1">
      <alignment vertical="top" wrapText="1"/>
    </xf>
    <xf numFmtId="0" fontId="0" fillId="0" borderId="44" xfId="0" applyBorder="1" applyAlignment="1">
      <alignment horizontal="center"/>
    </xf>
    <xf numFmtId="0" fontId="0" fillId="2" borderId="45" xfId="0" applyFill="1" applyBorder="1" applyProtection="1">
      <protection locked="0"/>
    </xf>
    <xf numFmtId="0" fontId="4" fillId="2" borderId="45" xfId="0" applyFont="1" applyFill="1" applyBorder="1" applyAlignment="1" applyProtection="1">
      <alignment wrapText="1"/>
      <protection locked="0"/>
    </xf>
    <xf numFmtId="0" fontId="0" fillId="2" borderId="45" xfId="0" applyFill="1" applyBorder="1" applyAlignment="1" applyProtection="1">
      <alignment wrapText="1"/>
      <protection locked="0"/>
    </xf>
    <xf numFmtId="0" fontId="0" fillId="2" borderId="45" xfId="0" applyNumberFormat="1" applyFill="1" applyBorder="1" applyAlignment="1" applyProtection="1">
      <alignment horizontal="center"/>
      <protection locked="0"/>
    </xf>
    <xf numFmtId="2" fontId="0" fillId="2" borderId="45" xfId="0" applyNumberFormat="1" applyFill="1" applyBorder="1" applyProtection="1">
      <protection locked="0"/>
    </xf>
    <xf numFmtId="2" fontId="0" fillId="2" borderId="46" xfId="0" applyNumberFormat="1" applyFill="1" applyBorder="1" applyProtection="1">
      <protection locked="0"/>
    </xf>
    <xf numFmtId="0" fontId="4" fillId="0" borderId="47" xfId="0" applyFont="1" applyBorder="1"/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right"/>
    </xf>
    <xf numFmtId="2" fontId="0" fillId="0" borderId="9" xfId="0" applyNumberFormat="1" applyBorder="1" applyAlignment="1">
      <alignment horizontal="right"/>
    </xf>
    <xf numFmtId="2" fontId="0" fillId="0" borderId="1" xfId="0" applyNumberFormat="1" applyBorder="1" applyAlignment="1">
      <alignment horizontal="center"/>
    </xf>
    <xf numFmtId="0" fontId="0" fillId="3" borderId="11" xfId="0" applyFill="1" applyBorder="1" applyAlignment="1" applyProtection="1">
      <alignment wrapText="1"/>
      <protection locked="0"/>
    </xf>
    <xf numFmtId="0" fontId="4" fillId="0" borderId="8" xfId="0" applyFont="1" applyBorder="1"/>
    <xf numFmtId="0" fontId="10" fillId="3" borderId="0" xfId="0" applyFont="1" applyFill="1" applyAlignment="1">
      <alignment vertical="center"/>
    </xf>
    <xf numFmtId="0" fontId="4" fillId="2" borderId="4" xfId="0" applyFont="1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2" fillId="3" borderId="31" xfId="0" applyNumberFormat="1" applyFont="1" applyFill="1" applyBorder="1" applyAlignment="1">
      <alignment horizontal="center" vertical="top" wrapText="1"/>
    </xf>
    <xf numFmtId="0" fontId="8" fillId="3" borderId="48" xfId="4" applyFont="1" applyFill="1" applyBorder="1" applyAlignment="1">
      <alignment vertical="top" wrapText="1"/>
    </xf>
    <xf numFmtId="0" fontId="2" fillId="3" borderId="49" xfId="4" applyFont="1" applyFill="1" applyBorder="1" applyAlignment="1">
      <alignment vertical="top" wrapText="1"/>
    </xf>
    <xf numFmtId="0" fontId="2" fillId="3" borderId="49" xfId="4" applyFont="1" applyFill="1" applyBorder="1" applyAlignment="1">
      <alignment horizontal="center" vertical="top" wrapText="1"/>
    </xf>
    <xf numFmtId="2" fontId="2" fillId="3" borderId="49" xfId="4" applyNumberFormat="1" applyFont="1" applyFill="1" applyBorder="1" applyAlignment="1">
      <alignment horizontal="center" vertical="top" wrapText="1"/>
    </xf>
    <xf numFmtId="2" fontId="2" fillId="3" borderId="50" xfId="4" applyNumberFormat="1" applyFont="1" applyFill="1" applyBorder="1" applyAlignment="1">
      <alignment horizontal="center" vertical="top" wrapText="1"/>
    </xf>
    <xf numFmtId="0" fontId="2" fillId="3" borderId="4" xfId="4" applyFont="1" applyFill="1" applyBorder="1" applyAlignment="1">
      <alignment horizontal="center" vertical="top" wrapText="1"/>
    </xf>
    <xf numFmtId="0" fontId="2" fillId="3" borderId="23" xfId="4" applyFont="1" applyFill="1" applyBorder="1" applyAlignment="1">
      <alignment horizontal="center" vertical="top" wrapText="1"/>
    </xf>
    <xf numFmtId="2" fontId="7" fillId="3" borderId="23" xfId="4" applyNumberFormat="1" applyFont="1" applyFill="1" applyBorder="1" applyAlignment="1">
      <alignment horizontal="center" vertical="center" wrapText="1"/>
    </xf>
    <xf numFmtId="2" fontId="2" fillId="3" borderId="11" xfId="0" applyNumberFormat="1" applyFont="1" applyFill="1" applyBorder="1" applyAlignment="1">
      <alignment horizontal="center" vertical="top" wrapText="1"/>
    </xf>
    <xf numFmtId="2" fontId="2" fillId="3" borderId="51" xfId="0" applyNumberFormat="1" applyFont="1" applyFill="1" applyBorder="1" applyAlignment="1">
      <alignment horizontal="center" vertical="top" wrapText="1"/>
    </xf>
    <xf numFmtId="0" fontId="0" fillId="0" borderId="52" xfId="0" applyBorder="1"/>
    <xf numFmtId="0" fontId="2" fillId="3" borderId="40" xfId="0" applyFont="1" applyFill="1" applyBorder="1" applyAlignment="1">
      <alignment horizontal="left" vertical="top" wrapText="1"/>
    </xf>
    <xf numFmtId="0" fontId="7" fillId="3" borderId="23" xfId="4" applyFont="1" applyFill="1" applyBorder="1" applyAlignment="1">
      <alignment horizontal="center" vertical="top" wrapText="1"/>
    </xf>
    <xf numFmtId="0" fontId="7" fillId="3" borderId="4" xfId="4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left" vertical="top" wrapText="1"/>
    </xf>
    <xf numFmtId="2" fontId="2" fillId="3" borderId="2" xfId="0" applyNumberFormat="1" applyFont="1" applyFill="1" applyBorder="1" applyAlignment="1">
      <alignment horizontal="center" vertical="top" wrapText="1"/>
    </xf>
    <xf numFmtId="0" fontId="2" fillId="3" borderId="55" xfId="4" applyFont="1" applyFill="1" applyBorder="1" applyAlignment="1">
      <alignment horizontal="center" vertical="top" wrapText="1"/>
    </xf>
    <xf numFmtId="2" fontId="7" fillId="3" borderId="55" xfId="4" applyNumberFormat="1" applyFont="1" applyFill="1" applyBorder="1" applyAlignment="1">
      <alignment horizontal="center" vertical="top" wrapText="1"/>
    </xf>
    <xf numFmtId="2" fontId="7" fillId="3" borderId="56" xfId="4" applyNumberFormat="1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vertical="top" wrapText="1"/>
    </xf>
    <xf numFmtId="0" fontId="2" fillId="3" borderId="49" xfId="3" applyFont="1" applyFill="1" applyBorder="1" applyAlignment="1">
      <alignment vertical="top" wrapText="1"/>
    </xf>
    <xf numFmtId="0" fontId="3" fillId="3" borderId="49" xfId="3" applyFont="1" applyFill="1" applyBorder="1" applyAlignment="1">
      <alignment horizontal="center" vertical="top" wrapText="1"/>
    </xf>
    <xf numFmtId="2" fontId="3" fillId="3" borderId="49" xfId="3" applyNumberFormat="1" applyFont="1" applyFill="1" applyBorder="1" applyAlignment="1">
      <alignment horizontal="center" vertical="top" wrapText="1"/>
    </xf>
    <xf numFmtId="0" fontId="2" fillId="3" borderId="40" xfId="0" applyFont="1" applyFill="1" applyBorder="1" applyAlignment="1">
      <alignment vertical="top" wrapText="1"/>
    </xf>
    <xf numFmtId="0" fontId="9" fillId="3" borderId="1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27" xfId="4" applyFont="1" applyFill="1" applyBorder="1" applyAlignment="1">
      <alignment horizontal="center" vertical="top" wrapText="1"/>
    </xf>
    <xf numFmtId="0" fontId="2" fillId="3" borderId="25" xfId="4" applyFont="1" applyFill="1" applyBorder="1" applyAlignment="1">
      <alignment horizontal="center" vertical="top" wrapText="1"/>
    </xf>
    <xf numFmtId="0" fontId="3" fillId="3" borderId="41" xfId="0" applyFont="1" applyFill="1" applyBorder="1" applyAlignment="1">
      <alignment horizontal="center" vertical="top" wrapText="1"/>
    </xf>
    <xf numFmtId="0" fontId="8" fillId="3" borderId="42" xfId="0" applyFont="1" applyFill="1" applyBorder="1" applyAlignment="1">
      <alignment horizontal="center" vertical="top" wrapText="1"/>
    </xf>
    <xf numFmtId="0" fontId="8" fillId="3" borderId="43" xfId="0" applyFont="1" applyFill="1" applyBorder="1" applyAlignment="1">
      <alignment horizontal="center" vertical="top" wrapText="1"/>
    </xf>
    <xf numFmtId="0" fontId="7" fillId="3" borderId="37" xfId="4" applyFont="1" applyFill="1" applyBorder="1" applyAlignment="1">
      <alignment horizontal="center" vertical="top" wrapText="1"/>
    </xf>
    <xf numFmtId="0" fontId="7" fillId="3" borderId="38" xfId="4" applyFont="1" applyFill="1" applyBorder="1" applyAlignment="1">
      <alignment horizontal="center" vertical="top" wrapText="1"/>
    </xf>
    <xf numFmtId="2" fontId="7" fillId="3" borderId="22" xfId="4" applyNumberFormat="1" applyFont="1" applyFill="1" applyBorder="1" applyAlignment="1">
      <alignment horizontal="center" vertical="center" wrapText="1"/>
    </xf>
    <xf numFmtId="2" fontId="7" fillId="3" borderId="28" xfId="4" applyNumberFormat="1" applyFont="1" applyFill="1" applyBorder="1" applyAlignment="1">
      <alignment horizontal="center" vertical="center" wrapText="1"/>
    </xf>
    <xf numFmtId="0" fontId="2" fillId="3" borderId="24" xfId="4" applyFont="1" applyFill="1" applyBorder="1" applyAlignment="1">
      <alignment horizontal="center" vertical="top" wrapText="1"/>
    </xf>
    <xf numFmtId="0" fontId="2" fillId="3" borderId="4" xfId="4" applyFont="1" applyFill="1" applyBorder="1" applyAlignment="1">
      <alignment horizontal="center" vertical="top" wrapText="1"/>
    </xf>
    <xf numFmtId="0" fontId="7" fillId="3" borderId="39" xfId="4" applyFont="1" applyFill="1" applyBorder="1" applyAlignment="1">
      <alignment horizontal="center" vertical="center" wrapText="1"/>
    </xf>
    <xf numFmtId="0" fontId="7" fillId="3" borderId="29" xfId="4" applyFont="1" applyFill="1" applyBorder="1" applyAlignment="1">
      <alignment horizontal="center" vertical="center" wrapText="1"/>
    </xf>
    <xf numFmtId="0" fontId="7" fillId="3" borderId="22" xfId="4" applyFont="1" applyFill="1" applyBorder="1" applyAlignment="1">
      <alignment horizontal="center" vertical="center" wrapText="1"/>
    </xf>
    <xf numFmtId="0" fontId="7" fillId="3" borderId="23" xfId="4" applyFont="1" applyFill="1" applyBorder="1" applyAlignment="1">
      <alignment horizontal="center" vertical="center" wrapText="1"/>
    </xf>
    <xf numFmtId="0" fontId="2" fillId="3" borderId="53" xfId="4" applyFont="1" applyFill="1" applyBorder="1" applyAlignment="1">
      <alignment horizontal="center" vertical="top" wrapText="1"/>
    </xf>
    <xf numFmtId="0" fontId="2" fillId="3" borderId="54" xfId="4" applyFont="1" applyFill="1" applyBorder="1" applyAlignment="1">
      <alignment horizontal="center" vertical="top" wrapText="1"/>
    </xf>
    <xf numFmtId="0" fontId="2" fillId="3" borderId="29" xfId="4" applyFont="1" applyFill="1" applyBorder="1" applyAlignment="1">
      <alignment horizontal="center" vertical="top" wrapText="1"/>
    </xf>
    <xf numFmtId="0" fontId="2" fillId="3" borderId="23" xfId="4" applyFont="1" applyFill="1" applyBorder="1" applyAlignment="1">
      <alignment horizontal="center" vertical="top" wrapText="1"/>
    </xf>
    <xf numFmtId="2" fontId="7" fillId="3" borderId="23" xfId="4" applyNumberFormat="1" applyFont="1" applyFill="1" applyBorder="1" applyAlignment="1">
      <alignment horizontal="center" vertical="center" wrapText="1"/>
    </xf>
  </cellXfs>
  <cellStyles count="5">
    <cellStyle name="Excel Built-in Normal" xfId="3"/>
    <cellStyle name="Обычный" xfId="0" builtinId="0"/>
    <cellStyle name="Обычный 2" xfId="1"/>
    <cellStyle name="Обычный 2 2" xfId="4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133" t="s">
        <v>3</v>
      </c>
      <c r="C1" s="134"/>
      <c r="D1" s="135"/>
      <c r="E1" t="s">
        <v>2</v>
      </c>
      <c r="F1" s="3"/>
      <c r="I1" t="s">
        <v>1</v>
      </c>
      <c r="J1" s="12">
        <v>9</v>
      </c>
    </row>
    <row r="2" spans="1:10" ht="15" thickBot="1" x14ac:dyDescent="0.4"/>
    <row r="3" spans="1:10" ht="15" thickBot="1" x14ac:dyDescent="0.4">
      <c r="A3" s="59" t="s">
        <v>4</v>
      </c>
      <c r="B3" s="60" t="s">
        <v>5</v>
      </c>
      <c r="C3" s="82" t="s">
        <v>6</v>
      </c>
      <c r="D3" s="60" t="s">
        <v>7</v>
      </c>
      <c r="E3" s="60" t="s">
        <v>8</v>
      </c>
      <c r="F3" s="60" t="s">
        <v>9</v>
      </c>
      <c r="G3" s="60" t="s">
        <v>10</v>
      </c>
      <c r="H3" s="60" t="s">
        <v>11</v>
      </c>
      <c r="I3" s="60" t="s">
        <v>12</v>
      </c>
      <c r="J3" s="61" t="s">
        <v>13</v>
      </c>
    </row>
    <row r="4" spans="1:10" x14ac:dyDescent="0.35">
      <c r="A4" s="16" t="s">
        <v>14</v>
      </c>
      <c r="B4" s="13" t="s">
        <v>15</v>
      </c>
      <c r="C4" s="21" t="s">
        <v>62</v>
      </c>
      <c r="D4" s="9" t="s">
        <v>63</v>
      </c>
      <c r="E4" s="74">
        <v>200</v>
      </c>
      <c r="F4" s="75"/>
      <c r="G4" s="4">
        <v>293.7</v>
      </c>
      <c r="H4" s="4">
        <v>7.52</v>
      </c>
      <c r="I4" s="4">
        <v>9.6999999999999993</v>
      </c>
      <c r="J4" s="17">
        <v>44.08</v>
      </c>
    </row>
    <row r="5" spans="1:10" ht="24.5" x14ac:dyDescent="0.35">
      <c r="A5" s="18"/>
      <c r="B5" s="15" t="s">
        <v>17</v>
      </c>
      <c r="C5" s="19" t="s">
        <v>64</v>
      </c>
      <c r="D5" s="10" t="s">
        <v>65</v>
      </c>
      <c r="E5" s="70">
        <v>200</v>
      </c>
      <c r="F5" s="12"/>
      <c r="G5" s="5">
        <v>118</v>
      </c>
      <c r="H5" s="5">
        <v>2.2000000000000002</v>
      </c>
      <c r="I5" s="5">
        <v>2.2000000000000002</v>
      </c>
      <c r="J5" s="20">
        <v>22.4</v>
      </c>
    </row>
    <row r="6" spans="1:10" x14ac:dyDescent="0.35">
      <c r="A6" s="18"/>
      <c r="B6" s="15" t="s">
        <v>18</v>
      </c>
      <c r="C6" s="98"/>
      <c r="D6" s="10"/>
      <c r="E6" s="70"/>
      <c r="F6" s="12"/>
      <c r="G6" s="5"/>
      <c r="H6" s="5"/>
      <c r="I6" s="5"/>
      <c r="J6" s="20"/>
    </row>
    <row r="7" spans="1:10" x14ac:dyDescent="0.35">
      <c r="A7" s="18"/>
      <c r="B7" s="1" t="s">
        <v>23</v>
      </c>
      <c r="C7" s="19" t="s">
        <v>66</v>
      </c>
      <c r="D7" s="10" t="s">
        <v>67</v>
      </c>
      <c r="E7" s="70">
        <v>70</v>
      </c>
      <c r="F7" s="12"/>
      <c r="G7" s="5">
        <v>216.8</v>
      </c>
      <c r="H7" s="5">
        <v>11.4</v>
      </c>
      <c r="I7" s="5">
        <v>9.6</v>
      </c>
      <c r="J7" s="20">
        <v>21.2</v>
      </c>
    </row>
    <row r="8" spans="1:10" ht="15" thickBot="1" x14ac:dyDescent="0.4">
      <c r="A8" s="23"/>
      <c r="B8" s="83"/>
      <c r="C8" s="84"/>
      <c r="D8" s="85"/>
      <c r="E8" s="86"/>
      <c r="F8" s="86">
        <v>75.489999999999995</v>
      </c>
      <c r="G8" s="87"/>
      <c r="H8" s="87"/>
      <c r="I8" s="87"/>
      <c r="J8" s="88"/>
    </row>
    <row r="9" spans="1:10" x14ac:dyDescent="0.35">
      <c r="A9" s="16" t="s">
        <v>21</v>
      </c>
      <c r="B9" s="22" t="s">
        <v>19</v>
      </c>
      <c r="C9" s="2"/>
      <c r="D9" s="9"/>
      <c r="E9" s="74"/>
      <c r="F9" s="75"/>
      <c r="G9" s="4"/>
      <c r="H9" s="4"/>
      <c r="I9" s="4"/>
      <c r="J9" s="17"/>
    </row>
    <row r="10" spans="1:10" x14ac:dyDescent="0.35">
      <c r="A10" s="18"/>
      <c r="B10" s="1"/>
      <c r="C10" s="1"/>
      <c r="D10" s="10"/>
      <c r="E10" s="70"/>
      <c r="F10" s="12"/>
      <c r="G10" s="5"/>
      <c r="H10" s="5"/>
      <c r="I10" s="5"/>
      <c r="J10" s="20"/>
    </row>
    <row r="11" spans="1:10" ht="15" thickBot="1" x14ac:dyDescent="0.4">
      <c r="A11" s="23"/>
      <c r="B11" s="24"/>
      <c r="C11" s="24"/>
      <c r="D11" s="25"/>
      <c r="E11" s="76"/>
      <c r="F11" s="77"/>
      <c r="G11" s="6"/>
      <c r="H11" s="6"/>
      <c r="I11" s="6"/>
      <c r="J11" s="26"/>
    </row>
    <row r="12" spans="1:10" ht="24.5" x14ac:dyDescent="0.35">
      <c r="A12" s="18" t="s">
        <v>22</v>
      </c>
      <c r="B12" s="14" t="s">
        <v>23</v>
      </c>
      <c r="C12" s="19" t="s">
        <v>68</v>
      </c>
      <c r="D12" s="99" t="s">
        <v>69</v>
      </c>
      <c r="E12" s="100">
        <v>60</v>
      </c>
      <c r="F12" s="101"/>
      <c r="G12" s="102">
        <v>69</v>
      </c>
      <c r="H12" s="102">
        <v>1.44</v>
      </c>
      <c r="I12" s="102">
        <v>4.26</v>
      </c>
      <c r="J12" s="103">
        <v>6.24</v>
      </c>
    </row>
    <row r="13" spans="1:10" x14ac:dyDescent="0.35">
      <c r="A13" s="18"/>
      <c r="B13" s="15" t="s">
        <v>24</v>
      </c>
      <c r="C13" s="21" t="s">
        <v>70</v>
      </c>
      <c r="D13" s="10" t="s">
        <v>71</v>
      </c>
      <c r="E13" s="70">
        <v>230</v>
      </c>
      <c r="F13" s="12"/>
      <c r="G13" s="5">
        <v>136.38999999999999</v>
      </c>
      <c r="H13" s="5">
        <v>4.51</v>
      </c>
      <c r="I13" s="5">
        <v>4.92</v>
      </c>
      <c r="J13" s="20">
        <v>18.54</v>
      </c>
    </row>
    <row r="14" spans="1:10" x14ac:dyDescent="0.35">
      <c r="A14" s="18"/>
      <c r="B14" s="15" t="s">
        <v>25</v>
      </c>
      <c r="C14" s="21" t="s">
        <v>72</v>
      </c>
      <c r="D14" s="10" t="s">
        <v>73</v>
      </c>
      <c r="E14" s="70" t="s">
        <v>57</v>
      </c>
      <c r="F14" s="12"/>
      <c r="G14" s="5">
        <v>362.72</v>
      </c>
      <c r="H14" s="5">
        <v>16.98</v>
      </c>
      <c r="I14" s="5">
        <v>17.600000000000001</v>
      </c>
      <c r="J14" s="20">
        <v>34.1</v>
      </c>
    </row>
    <row r="15" spans="1:10" x14ac:dyDescent="0.35">
      <c r="A15" s="18"/>
      <c r="B15" s="15" t="s">
        <v>26</v>
      </c>
      <c r="C15" s="21"/>
      <c r="D15" s="10"/>
      <c r="E15" s="70"/>
      <c r="F15" s="12"/>
      <c r="G15" s="5"/>
      <c r="H15" s="5"/>
      <c r="I15" s="5"/>
      <c r="J15" s="20"/>
    </row>
    <row r="16" spans="1:10" x14ac:dyDescent="0.35">
      <c r="A16" s="18"/>
      <c r="B16" s="15" t="s">
        <v>27</v>
      </c>
      <c r="C16" s="27"/>
      <c r="D16" s="10"/>
      <c r="E16" s="70"/>
      <c r="F16" s="12"/>
      <c r="G16" s="5"/>
      <c r="H16" s="5"/>
      <c r="I16" s="5"/>
      <c r="J16" s="20"/>
    </row>
    <row r="17" spans="1:10" x14ac:dyDescent="0.35">
      <c r="A17" s="18"/>
      <c r="B17" s="15" t="s">
        <v>28</v>
      </c>
      <c r="C17" s="19"/>
      <c r="D17" s="10"/>
      <c r="E17" s="70"/>
      <c r="F17" s="12"/>
      <c r="G17" s="5"/>
      <c r="H17" s="5"/>
      <c r="I17" s="5"/>
      <c r="J17" s="20"/>
    </row>
    <row r="18" spans="1:10" ht="24.5" x14ac:dyDescent="0.35">
      <c r="A18" s="18"/>
      <c r="B18" s="15" t="s">
        <v>29</v>
      </c>
      <c r="C18" s="19" t="s">
        <v>74</v>
      </c>
      <c r="D18" s="10" t="s">
        <v>75</v>
      </c>
      <c r="E18" s="70">
        <v>60</v>
      </c>
      <c r="F18" s="12"/>
      <c r="G18" s="5">
        <v>104.4</v>
      </c>
      <c r="H18" s="5">
        <v>3.96</v>
      </c>
      <c r="I18" s="5">
        <v>0.72</v>
      </c>
      <c r="J18" s="20">
        <v>20.04</v>
      </c>
    </row>
    <row r="19" spans="1:10" ht="24.5" x14ac:dyDescent="0.35">
      <c r="A19" s="18"/>
      <c r="B19" s="7" t="s">
        <v>30</v>
      </c>
      <c r="C19" s="19" t="s">
        <v>76</v>
      </c>
      <c r="D19" s="11" t="s">
        <v>77</v>
      </c>
      <c r="E19" s="78">
        <v>200</v>
      </c>
      <c r="F19" s="79"/>
      <c r="G19" s="8">
        <v>126</v>
      </c>
      <c r="H19" s="8">
        <v>0.3</v>
      </c>
      <c r="I19" s="8">
        <v>0</v>
      </c>
      <c r="J19" s="28">
        <v>31.1</v>
      </c>
    </row>
    <row r="20" spans="1:10" ht="24.5" x14ac:dyDescent="0.35">
      <c r="A20" s="115"/>
      <c r="B20" s="1" t="s">
        <v>19</v>
      </c>
      <c r="C20" s="19" t="s">
        <v>20</v>
      </c>
      <c r="D20" s="10" t="s">
        <v>78</v>
      </c>
      <c r="E20" s="70">
        <v>100</v>
      </c>
      <c r="F20" s="12"/>
      <c r="G20" s="5">
        <v>47</v>
      </c>
      <c r="H20" s="5">
        <v>0.4</v>
      </c>
      <c r="I20" s="5">
        <v>0.3</v>
      </c>
      <c r="J20" s="20">
        <v>10.3</v>
      </c>
    </row>
    <row r="21" spans="1:10" ht="15" thickBot="1" x14ac:dyDescent="0.4">
      <c r="A21" s="23"/>
      <c r="B21" s="83"/>
      <c r="C21" s="84"/>
      <c r="D21" s="85"/>
      <c r="E21" s="86"/>
      <c r="F21" s="86">
        <v>121.63</v>
      </c>
      <c r="G21" s="87"/>
      <c r="H21" s="87"/>
      <c r="I21" s="87"/>
      <c r="J21" s="88"/>
    </row>
    <row r="22" spans="1:10" x14ac:dyDescent="0.35">
      <c r="A22" s="89" t="s">
        <v>31</v>
      </c>
      <c r="B22" s="14" t="s">
        <v>25</v>
      </c>
      <c r="C22" s="29" t="s">
        <v>79</v>
      </c>
      <c r="D22" s="14" t="s">
        <v>80</v>
      </c>
      <c r="E22" s="90" t="s">
        <v>16</v>
      </c>
      <c r="F22" s="91"/>
      <c r="G22" s="92">
        <v>488.5</v>
      </c>
      <c r="H22" s="92">
        <v>17.7</v>
      </c>
      <c r="I22" s="92">
        <v>18.899999999999999</v>
      </c>
      <c r="J22" s="93">
        <v>62.21</v>
      </c>
    </row>
    <row r="23" spans="1:10" ht="24.5" x14ac:dyDescent="0.35">
      <c r="A23" s="30"/>
      <c r="B23" s="15" t="s">
        <v>19</v>
      </c>
      <c r="C23" s="31" t="s">
        <v>20</v>
      </c>
      <c r="D23" s="15" t="s">
        <v>81</v>
      </c>
      <c r="E23" s="71">
        <v>100</v>
      </c>
      <c r="F23" s="94"/>
      <c r="G23" s="72">
        <v>43</v>
      </c>
      <c r="H23" s="72">
        <v>0.9</v>
      </c>
      <c r="I23" s="72">
        <v>0.2</v>
      </c>
      <c r="J23" s="73">
        <v>8.1</v>
      </c>
    </row>
    <row r="24" spans="1:10" ht="29" x14ac:dyDescent="0.35">
      <c r="A24" s="30"/>
      <c r="B24" s="32" t="s">
        <v>30</v>
      </c>
      <c r="C24" s="31" t="s">
        <v>82</v>
      </c>
      <c r="D24" s="95" t="s">
        <v>83</v>
      </c>
      <c r="E24" s="71">
        <v>200</v>
      </c>
      <c r="F24" s="94"/>
      <c r="G24" s="72">
        <v>81</v>
      </c>
      <c r="H24" s="72">
        <v>0.3</v>
      </c>
      <c r="I24" s="72">
        <v>0</v>
      </c>
      <c r="J24" s="73">
        <v>20.100000000000001</v>
      </c>
    </row>
    <row r="25" spans="1:10" ht="15" thickBot="1" x14ac:dyDescent="0.4">
      <c r="A25" s="33"/>
      <c r="B25" s="34"/>
      <c r="C25" s="96"/>
      <c r="D25" s="34"/>
      <c r="E25" s="34"/>
      <c r="F25" s="35">
        <v>94.37</v>
      </c>
      <c r="G25" s="36"/>
      <c r="H25" s="36"/>
      <c r="I25" s="36"/>
      <c r="J25" s="37"/>
    </row>
    <row r="26" spans="1:10" ht="24.5" x14ac:dyDescent="0.35">
      <c r="A26" s="38" t="s">
        <v>32</v>
      </c>
      <c r="B26" s="39" t="s">
        <v>30</v>
      </c>
      <c r="C26" s="40" t="s">
        <v>33</v>
      </c>
      <c r="D26" s="13" t="s">
        <v>84</v>
      </c>
      <c r="E26" s="41">
        <v>200</v>
      </c>
      <c r="F26" s="42"/>
      <c r="G26" s="43">
        <v>100</v>
      </c>
      <c r="H26" s="43">
        <v>5.8</v>
      </c>
      <c r="I26" s="43">
        <v>5</v>
      </c>
      <c r="J26" s="44">
        <v>8</v>
      </c>
    </row>
    <row r="27" spans="1:10" ht="24.5" x14ac:dyDescent="0.35">
      <c r="A27" s="45"/>
      <c r="B27" s="46" t="s">
        <v>34</v>
      </c>
      <c r="C27" s="40" t="s">
        <v>85</v>
      </c>
      <c r="D27" s="46" t="s">
        <v>86</v>
      </c>
      <c r="E27" s="47">
        <v>50</v>
      </c>
      <c r="F27" s="48"/>
      <c r="G27" s="49">
        <v>267.10000000000002</v>
      </c>
      <c r="H27" s="49">
        <v>4.2</v>
      </c>
      <c r="I27" s="49">
        <v>8.3000000000000007</v>
      </c>
      <c r="J27" s="50">
        <v>43.9</v>
      </c>
    </row>
    <row r="28" spans="1:10" ht="15" thickBot="1" x14ac:dyDescent="0.4">
      <c r="A28" s="33"/>
      <c r="B28" s="34"/>
      <c r="C28" s="34"/>
      <c r="D28" s="34"/>
      <c r="E28" s="34"/>
      <c r="F28" s="35">
        <v>39.840000000000003</v>
      </c>
      <c r="G28" s="36"/>
      <c r="H28" s="36"/>
      <c r="I28" s="36"/>
      <c r="J28" s="37"/>
    </row>
    <row r="29" spans="1:10" ht="15" thickBot="1" x14ac:dyDescent="0.4">
      <c r="A29" s="33"/>
      <c r="B29" s="34"/>
      <c r="C29" s="34"/>
      <c r="D29" s="34"/>
      <c r="E29" s="34"/>
      <c r="F29" s="35"/>
      <c r="G29" s="36"/>
      <c r="H29" s="36"/>
      <c r="I29" s="36"/>
      <c r="J29" s="37"/>
    </row>
    <row r="30" spans="1:10" ht="15" thickBot="1" x14ac:dyDescent="0.4">
      <c r="A30" s="33"/>
      <c r="B30" s="34"/>
      <c r="C30" s="34"/>
      <c r="D30" s="34"/>
      <c r="E30" s="34"/>
      <c r="F30" s="35"/>
      <c r="G30" s="36"/>
      <c r="H30" s="36"/>
      <c r="I30" s="36"/>
      <c r="J3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P5" sqref="P5"/>
    </sheetView>
  </sheetViews>
  <sheetFormatPr defaultRowHeight="14.5" x14ac:dyDescent="0.35"/>
  <cols>
    <col min="12" max="12" width="15" customWidth="1"/>
    <col min="13" max="13" width="11.1796875" customWidth="1"/>
  </cols>
  <sheetData>
    <row r="1" spans="1:15" x14ac:dyDescent="0.35">
      <c r="A1" s="51"/>
      <c r="B1" s="51"/>
      <c r="C1" s="51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80" t="s">
        <v>35</v>
      </c>
    </row>
    <row r="2" spans="1:15" ht="16" thickBot="1" x14ac:dyDescent="0.4">
      <c r="A2" s="69" t="s">
        <v>87</v>
      </c>
      <c r="B2" s="51"/>
      <c r="C2" s="51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5" thickTop="1" x14ac:dyDescent="0.35">
      <c r="A3" s="147" t="s">
        <v>36</v>
      </c>
      <c r="B3" s="149" t="s">
        <v>37</v>
      </c>
      <c r="C3" s="149" t="s">
        <v>38</v>
      </c>
      <c r="D3" s="143" t="s">
        <v>39</v>
      </c>
      <c r="E3" s="143"/>
      <c r="F3" s="143"/>
      <c r="G3" s="143" t="s">
        <v>40</v>
      </c>
      <c r="H3" s="143" t="s">
        <v>41</v>
      </c>
      <c r="I3" s="143"/>
      <c r="J3" s="143"/>
      <c r="K3" s="143"/>
      <c r="L3" s="143" t="s">
        <v>42</v>
      </c>
      <c r="M3" s="143"/>
      <c r="N3" s="143"/>
      <c r="O3" s="144"/>
    </row>
    <row r="4" spans="1:15" ht="30.5" thickBot="1" x14ac:dyDescent="0.4">
      <c r="A4" s="148"/>
      <c r="B4" s="150"/>
      <c r="C4" s="150"/>
      <c r="D4" s="112" t="s">
        <v>11</v>
      </c>
      <c r="E4" s="112" t="s">
        <v>12</v>
      </c>
      <c r="F4" s="112" t="s">
        <v>13</v>
      </c>
      <c r="G4" s="155"/>
      <c r="H4" s="112" t="s">
        <v>43</v>
      </c>
      <c r="I4" s="112" t="s">
        <v>44</v>
      </c>
      <c r="J4" s="112" t="s">
        <v>45</v>
      </c>
      <c r="K4" s="112" t="s">
        <v>46</v>
      </c>
      <c r="L4" s="112" t="s">
        <v>47</v>
      </c>
      <c r="M4" s="112" t="s">
        <v>48</v>
      </c>
      <c r="N4" s="112" t="s">
        <v>49</v>
      </c>
      <c r="O4" s="62" t="s">
        <v>50</v>
      </c>
    </row>
    <row r="5" spans="1:15" ht="16" thickTop="1" x14ac:dyDescent="0.35">
      <c r="A5" s="145" t="s">
        <v>51</v>
      </c>
      <c r="B5" s="146"/>
      <c r="C5" s="63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81"/>
    </row>
    <row r="6" spans="1:15" ht="62" x14ac:dyDescent="0.35">
      <c r="A6" s="65" t="s">
        <v>88</v>
      </c>
      <c r="B6" s="116" t="s">
        <v>67</v>
      </c>
      <c r="C6" s="57">
        <v>70</v>
      </c>
      <c r="D6" s="58">
        <v>11.4</v>
      </c>
      <c r="E6" s="58">
        <v>9.6</v>
      </c>
      <c r="F6" s="58">
        <v>21.2</v>
      </c>
      <c r="G6" s="58">
        <v>216.8</v>
      </c>
      <c r="H6" s="58">
        <v>0.1</v>
      </c>
      <c r="I6" s="58">
        <v>0</v>
      </c>
      <c r="J6" s="58">
        <v>75</v>
      </c>
      <c r="K6" s="58">
        <v>0.28000000000000003</v>
      </c>
      <c r="L6" s="58">
        <v>128.22</v>
      </c>
      <c r="M6" s="58">
        <v>102.1</v>
      </c>
      <c r="N6" s="58">
        <v>9</v>
      </c>
      <c r="O6" s="58">
        <v>0.9</v>
      </c>
    </row>
    <row r="7" spans="1:15" ht="46.5" x14ac:dyDescent="0.35">
      <c r="A7" s="105" t="s">
        <v>89</v>
      </c>
      <c r="B7" s="106" t="s">
        <v>63</v>
      </c>
      <c r="C7" s="107">
        <v>250</v>
      </c>
      <c r="D7" s="108">
        <v>9.4</v>
      </c>
      <c r="E7" s="108">
        <v>12.12</v>
      </c>
      <c r="F7" s="108">
        <v>55.1</v>
      </c>
      <c r="G7" s="108">
        <v>367.12</v>
      </c>
      <c r="H7" s="108">
        <v>0.17</v>
      </c>
      <c r="I7" s="108">
        <v>0</v>
      </c>
      <c r="J7" s="108">
        <v>231.25</v>
      </c>
      <c r="K7" s="108">
        <v>1.1000000000000001</v>
      </c>
      <c r="L7" s="108">
        <v>130.97999999999999</v>
      </c>
      <c r="M7" s="108">
        <v>194.61</v>
      </c>
      <c r="N7" s="108">
        <v>24.06</v>
      </c>
      <c r="O7" s="109">
        <v>0.75</v>
      </c>
    </row>
    <row r="8" spans="1:15" ht="77.5" x14ac:dyDescent="0.35">
      <c r="A8" s="105" t="s">
        <v>90</v>
      </c>
      <c r="B8" s="106" t="s">
        <v>91</v>
      </c>
      <c r="C8" s="107">
        <v>200</v>
      </c>
      <c r="D8" s="108">
        <v>2.2000000000000002</v>
      </c>
      <c r="E8" s="108">
        <v>2.2000000000000002</v>
      </c>
      <c r="F8" s="108">
        <v>22.4</v>
      </c>
      <c r="G8" s="108">
        <v>118</v>
      </c>
      <c r="H8" s="108">
        <v>0.02</v>
      </c>
      <c r="I8" s="108">
        <v>0.2</v>
      </c>
      <c r="J8" s="108">
        <v>0.01</v>
      </c>
      <c r="K8" s="108">
        <v>0</v>
      </c>
      <c r="L8" s="108">
        <v>62</v>
      </c>
      <c r="M8" s="108">
        <v>71</v>
      </c>
      <c r="N8" s="108">
        <v>23</v>
      </c>
      <c r="O8" s="109">
        <v>1</v>
      </c>
    </row>
    <row r="9" spans="1:15" ht="16" thickBot="1" x14ac:dyDescent="0.4">
      <c r="A9" s="136" t="s">
        <v>53</v>
      </c>
      <c r="B9" s="137"/>
      <c r="C9" s="117">
        <f>SUM(C6:C8)</f>
        <v>520</v>
      </c>
      <c r="D9" s="66">
        <f t="shared" ref="D9:O9" si="0">SUM(D6:D8)</f>
        <v>23</v>
      </c>
      <c r="E9" s="66">
        <f t="shared" si="0"/>
        <v>23.919999999999998</v>
      </c>
      <c r="F9" s="66">
        <f t="shared" si="0"/>
        <v>98.699999999999989</v>
      </c>
      <c r="G9" s="66">
        <f t="shared" si="0"/>
        <v>701.92000000000007</v>
      </c>
      <c r="H9" s="66">
        <f t="shared" si="0"/>
        <v>0.29000000000000004</v>
      </c>
      <c r="I9" s="66">
        <f t="shared" si="0"/>
        <v>0.2</v>
      </c>
      <c r="J9" s="66">
        <f t="shared" si="0"/>
        <v>306.26</v>
      </c>
      <c r="K9" s="66">
        <f t="shared" si="0"/>
        <v>1.3800000000000001</v>
      </c>
      <c r="L9" s="66">
        <f t="shared" si="0"/>
        <v>321.2</v>
      </c>
      <c r="M9" s="66">
        <f t="shared" si="0"/>
        <v>367.71000000000004</v>
      </c>
      <c r="N9" s="66">
        <f t="shared" si="0"/>
        <v>56.06</v>
      </c>
      <c r="O9" s="66">
        <f t="shared" si="0"/>
        <v>2.65</v>
      </c>
    </row>
    <row r="10" spans="1:15" ht="16" thickTop="1" x14ac:dyDescent="0.35">
      <c r="A10" s="151" t="s">
        <v>54</v>
      </c>
      <c r="B10" s="152"/>
      <c r="C10" s="118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8"/>
    </row>
    <row r="11" spans="1:15" ht="52" x14ac:dyDescent="0.35">
      <c r="A11" s="65" t="s">
        <v>92</v>
      </c>
      <c r="B11" s="56" t="s">
        <v>69</v>
      </c>
      <c r="C11" s="57">
        <v>100</v>
      </c>
      <c r="D11" s="58">
        <v>2.4</v>
      </c>
      <c r="E11" s="58">
        <v>7.1</v>
      </c>
      <c r="F11" s="58">
        <v>10.4</v>
      </c>
      <c r="G11" s="58">
        <v>115</v>
      </c>
      <c r="H11" s="58">
        <v>0.03</v>
      </c>
      <c r="I11" s="58">
        <v>7.9</v>
      </c>
      <c r="J11" s="58">
        <v>0</v>
      </c>
      <c r="K11" s="58">
        <v>3.8</v>
      </c>
      <c r="L11" s="58">
        <v>44</v>
      </c>
      <c r="M11" s="58">
        <v>58</v>
      </c>
      <c r="N11" s="58">
        <v>30</v>
      </c>
      <c r="O11" s="58">
        <v>1.7</v>
      </c>
    </row>
    <row r="12" spans="1:15" ht="77.5" x14ac:dyDescent="0.35">
      <c r="A12" s="65" t="s">
        <v>93</v>
      </c>
      <c r="B12" s="56" t="s">
        <v>71</v>
      </c>
      <c r="C12" s="57">
        <v>300</v>
      </c>
      <c r="D12" s="58">
        <v>5.88</v>
      </c>
      <c r="E12" s="58">
        <v>6.42</v>
      </c>
      <c r="F12" s="58">
        <v>24.18</v>
      </c>
      <c r="G12" s="58">
        <v>177.9</v>
      </c>
      <c r="H12" s="58">
        <v>0.17699999999999996</v>
      </c>
      <c r="I12" s="58">
        <v>6.99</v>
      </c>
      <c r="J12" s="58">
        <v>160.43</v>
      </c>
      <c r="K12" s="58">
        <v>2.94</v>
      </c>
      <c r="L12" s="58">
        <v>49.8</v>
      </c>
      <c r="M12" s="58">
        <v>165.3</v>
      </c>
      <c r="N12" s="58">
        <v>45.9</v>
      </c>
      <c r="O12" s="58">
        <v>0.09</v>
      </c>
    </row>
    <row r="13" spans="1:15" ht="93" x14ac:dyDescent="0.35">
      <c r="A13" s="65" t="s">
        <v>94</v>
      </c>
      <c r="B13" s="56" t="s">
        <v>73</v>
      </c>
      <c r="C13" s="57" t="s">
        <v>57</v>
      </c>
      <c r="D13" s="58">
        <v>16.98</v>
      </c>
      <c r="E13" s="58">
        <v>17.600000000000001</v>
      </c>
      <c r="F13" s="58">
        <v>34.1</v>
      </c>
      <c r="G13" s="58">
        <v>362.72</v>
      </c>
      <c r="H13" s="58">
        <v>1E-3</v>
      </c>
      <c r="I13" s="58">
        <v>4.5999999999999996</v>
      </c>
      <c r="J13" s="58">
        <v>160</v>
      </c>
      <c r="K13" s="58">
        <v>0.01</v>
      </c>
      <c r="L13" s="58">
        <v>184.66</v>
      </c>
      <c r="M13" s="58">
        <v>140.66999999999999</v>
      </c>
      <c r="N13" s="58">
        <v>2.27</v>
      </c>
      <c r="O13" s="104">
        <v>0.06</v>
      </c>
    </row>
    <row r="14" spans="1:15" ht="52" x14ac:dyDescent="0.35">
      <c r="A14" s="65" t="s">
        <v>95</v>
      </c>
      <c r="B14" s="56" t="s">
        <v>75</v>
      </c>
      <c r="C14" s="57">
        <v>80</v>
      </c>
      <c r="D14" s="58">
        <v>5.28</v>
      </c>
      <c r="E14" s="58">
        <v>0.96</v>
      </c>
      <c r="F14" s="58">
        <v>26.72</v>
      </c>
      <c r="G14" s="58">
        <v>139.19999999999999</v>
      </c>
      <c r="H14" s="58">
        <v>0.14399999999999999</v>
      </c>
      <c r="I14" s="58">
        <v>0</v>
      </c>
      <c r="J14" s="58">
        <v>0</v>
      </c>
      <c r="K14" s="58">
        <v>1.1200000000000001</v>
      </c>
      <c r="L14" s="58">
        <v>28</v>
      </c>
      <c r="M14" s="58">
        <v>126.4</v>
      </c>
      <c r="N14" s="58">
        <v>37.6</v>
      </c>
      <c r="O14" s="58">
        <v>3.12</v>
      </c>
    </row>
    <row r="15" spans="1:15" ht="62" x14ac:dyDescent="0.35">
      <c r="A15" s="119" t="s">
        <v>96</v>
      </c>
      <c r="B15" s="116" t="s">
        <v>97</v>
      </c>
      <c r="C15" s="57">
        <v>200</v>
      </c>
      <c r="D15" s="58">
        <v>0.3</v>
      </c>
      <c r="E15" s="58">
        <v>0</v>
      </c>
      <c r="F15" s="58">
        <v>31.1</v>
      </c>
      <c r="G15" s="58">
        <v>126</v>
      </c>
      <c r="H15" s="58">
        <v>0</v>
      </c>
      <c r="I15" s="58">
        <v>0.1</v>
      </c>
      <c r="J15" s="58">
        <v>0</v>
      </c>
      <c r="K15" s="58">
        <v>0</v>
      </c>
      <c r="L15" s="58">
        <v>14</v>
      </c>
      <c r="M15" s="58">
        <v>12</v>
      </c>
      <c r="N15" s="58">
        <v>3</v>
      </c>
      <c r="O15" s="120">
        <v>0.7</v>
      </c>
    </row>
    <row r="16" spans="1:15" ht="52" x14ac:dyDescent="0.35">
      <c r="A16" s="105" t="s">
        <v>52</v>
      </c>
      <c r="B16" s="106" t="s">
        <v>78</v>
      </c>
      <c r="C16" s="107">
        <v>100</v>
      </c>
      <c r="D16" s="108">
        <v>0.4</v>
      </c>
      <c r="E16" s="108">
        <v>0.3</v>
      </c>
      <c r="F16" s="108">
        <v>10.3</v>
      </c>
      <c r="G16" s="108">
        <v>47</v>
      </c>
      <c r="H16" s="108">
        <v>0.02</v>
      </c>
      <c r="I16" s="108">
        <v>5</v>
      </c>
      <c r="J16" s="108">
        <v>0</v>
      </c>
      <c r="K16" s="108">
        <v>0.4</v>
      </c>
      <c r="L16" s="108">
        <v>19</v>
      </c>
      <c r="M16" s="108">
        <v>16</v>
      </c>
      <c r="N16" s="108">
        <v>12</v>
      </c>
      <c r="O16" s="109">
        <v>2.2999999999999998</v>
      </c>
    </row>
    <row r="17" spans="1:15" ht="16" thickBot="1" x14ac:dyDescent="0.4">
      <c r="A17" s="153" t="s">
        <v>55</v>
      </c>
      <c r="B17" s="154"/>
      <c r="C17" s="111">
        <v>930</v>
      </c>
      <c r="D17" s="66">
        <f t="shared" ref="D17:O17" si="1">SUM(D11:D16)</f>
        <v>31.24</v>
      </c>
      <c r="E17" s="66">
        <f t="shared" si="1"/>
        <v>32.379999999999995</v>
      </c>
      <c r="F17" s="66">
        <f t="shared" si="1"/>
        <v>136.80000000000001</v>
      </c>
      <c r="G17" s="66">
        <f t="shared" si="1"/>
        <v>967.81999999999994</v>
      </c>
      <c r="H17" s="66">
        <f t="shared" si="1"/>
        <v>0.372</v>
      </c>
      <c r="I17" s="66">
        <f t="shared" si="1"/>
        <v>24.590000000000003</v>
      </c>
      <c r="J17" s="66">
        <f t="shared" si="1"/>
        <v>320.43</v>
      </c>
      <c r="K17" s="66">
        <f t="shared" si="1"/>
        <v>8.27</v>
      </c>
      <c r="L17" s="66">
        <f t="shared" si="1"/>
        <v>339.46</v>
      </c>
      <c r="M17" s="66">
        <f t="shared" si="1"/>
        <v>518.37</v>
      </c>
      <c r="N17" s="66">
        <f t="shared" si="1"/>
        <v>130.77000000000001</v>
      </c>
      <c r="O17" s="66">
        <f t="shared" si="1"/>
        <v>7.9700000000000006</v>
      </c>
    </row>
    <row r="18" spans="1:15" ht="16" thickTop="1" x14ac:dyDescent="0.35">
      <c r="A18" s="151" t="s">
        <v>56</v>
      </c>
      <c r="B18" s="152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3"/>
    </row>
    <row r="19" spans="1:15" ht="77.5" x14ac:dyDescent="0.35">
      <c r="A19" s="124" t="s">
        <v>98</v>
      </c>
      <c r="B19" s="125" t="s">
        <v>80</v>
      </c>
      <c r="C19" s="126" t="s">
        <v>16</v>
      </c>
      <c r="D19" s="127">
        <v>17.7</v>
      </c>
      <c r="E19" s="127">
        <v>18.899999999999999</v>
      </c>
      <c r="F19" s="127">
        <v>62.21</v>
      </c>
      <c r="G19" s="127">
        <v>488.5</v>
      </c>
      <c r="H19" s="127">
        <v>0.23</v>
      </c>
      <c r="I19" s="127">
        <v>4</v>
      </c>
      <c r="J19" s="127">
        <v>67.8</v>
      </c>
      <c r="K19" s="127">
        <v>4.8</v>
      </c>
      <c r="L19" s="127">
        <v>143.94</v>
      </c>
      <c r="M19" s="127">
        <v>111.9</v>
      </c>
      <c r="N19" s="127">
        <v>9.1999999999999993</v>
      </c>
      <c r="O19" s="127">
        <v>1.073</v>
      </c>
    </row>
    <row r="20" spans="1:15" ht="62" x14ac:dyDescent="0.35">
      <c r="A20" s="65" t="s">
        <v>52</v>
      </c>
      <c r="B20" s="56" t="s">
        <v>81</v>
      </c>
      <c r="C20" s="57">
        <v>100</v>
      </c>
      <c r="D20" s="113">
        <v>0.9</v>
      </c>
      <c r="E20" s="113">
        <v>0.2</v>
      </c>
      <c r="F20" s="113">
        <v>8.1</v>
      </c>
      <c r="G20" s="113">
        <v>43</v>
      </c>
      <c r="H20" s="113">
        <v>0.04</v>
      </c>
      <c r="I20" s="113">
        <v>60</v>
      </c>
      <c r="J20" s="113">
        <v>0</v>
      </c>
      <c r="K20" s="113">
        <v>0.2</v>
      </c>
      <c r="L20" s="113">
        <v>34</v>
      </c>
      <c r="M20" s="113">
        <v>23</v>
      </c>
      <c r="N20" s="113">
        <v>13</v>
      </c>
      <c r="O20" s="114">
        <v>0.3</v>
      </c>
    </row>
    <row r="21" spans="1:15" ht="139.5" x14ac:dyDescent="0.35">
      <c r="A21" s="65" t="s">
        <v>99</v>
      </c>
      <c r="B21" s="128" t="s">
        <v>100</v>
      </c>
      <c r="C21" s="57">
        <v>200</v>
      </c>
      <c r="D21" s="58">
        <v>0.3</v>
      </c>
      <c r="E21" s="58">
        <v>0</v>
      </c>
      <c r="F21" s="58">
        <v>20.100000000000001</v>
      </c>
      <c r="G21" s="58">
        <v>81</v>
      </c>
      <c r="H21" s="58">
        <v>0</v>
      </c>
      <c r="I21" s="58">
        <v>0.8</v>
      </c>
      <c r="J21" s="58">
        <v>0</v>
      </c>
      <c r="K21" s="58">
        <v>0</v>
      </c>
      <c r="L21" s="58">
        <v>10</v>
      </c>
      <c r="M21" s="58">
        <v>6</v>
      </c>
      <c r="N21" s="58">
        <v>3</v>
      </c>
      <c r="O21" s="104">
        <v>0.6</v>
      </c>
    </row>
    <row r="22" spans="1:15" ht="16" thickBot="1" x14ac:dyDescent="0.4">
      <c r="A22" s="136" t="s">
        <v>58</v>
      </c>
      <c r="B22" s="137"/>
      <c r="C22" s="111">
        <v>500</v>
      </c>
      <c r="D22" s="66">
        <f t="shared" ref="D22:O22" si="2">SUM(D19:D21)</f>
        <v>18.899999999999999</v>
      </c>
      <c r="E22" s="66">
        <f t="shared" si="2"/>
        <v>19.099999999999998</v>
      </c>
      <c r="F22" s="66">
        <f t="shared" si="2"/>
        <v>90.41</v>
      </c>
      <c r="G22" s="66">
        <f t="shared" si="2"/>
        <v>612.5</v>
      </c>
      <c r="H22" s="66">
        <f t="shared" si="2"/>
        <v>0.27</v>
      </c>
      <c r="I22" s="66">
        <f t="shared" si="2"/>
        <v>64.8</v>
      </c>
      <c r="J22" s="66">
        <f t="shared" si="2"/>
        <v>67.8</v>
      </c>
      <c r="K22" s="66">
        <f t="shared" si="2"/>
        <v>5</v>
      </c>
      <c r="L22" s="66">
        <f t="shared" si="2"/>
        <v>187.94</v>
      </c>
      <c r="M22" s="66">
        <f t="shared" si="2"/>
        <v>140.9</v>
      </c>
      <c r="N22" s="66">
        <f t="shared" si="2"/>
        <v>25.2</v>
      </c>
      <c r="O22" s="66">
        <f t="shared" si="2"/>
        <v>1.9729999999999999</v>
      </c>
    </row>
    <row r="23" spans="1:15" ht="16" thickTop="1" x14ac:dyDescent="0.35">
      <c r="A23" s="145" t="s">
        <v>59</v>
      </c>
      <c r="B23" s="146"/>
      <c r="C23" s="110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8"/>
    </row>
    <row r="24" spans="1:15" ht="52" x14ac:dyDescent="0.35">
      <c r="A24" s="65" t="s">
        <v>60</v>
      </c>
      <c r="B24" s="56" t="s">
        <v>84</v>
      </c>
      <c r="C24" s="57">
        <v>200</v>
      </c>
      <c r="D24" s="113">
        <v>5.8</v>
      </c>
      <c r="E24" s="113">
        <v>5</v>
      </c>
      <c r="F24" s="113">
        <v>8</v>
      </c>
      <c r="G24" s="113">
        <v>100</v>
      </c>
      <c r="H24" s="113">
        <v>0.08</v>
      </c>
      <c r="I24" s="113">
        <v>1.4</v>
      </c>
      <c r="J24" s="113">
        <v>0.04</v>
      </c>
      <c r="K24" s="113">
        <v>0</v>
      </c>
      <c r="L24" s="113">
        <v>240</v>
      </c>
      <c r="M24" s="113">
        <v>180</v>
      </c>
      <c r="N24" s="113">
        <v>28</v>
      </c>
      <c r="O24" s="114">
        <v>0.2</v>
      </c>
    </row>
    <row r="25" spans="1:15" ht="52" x14ac:dyDescent="0.35">
      <c r="A25" s="129" t="s">
        <v>101</v>
      </c>
      <c r="B25" s="97" t="s">
        <v>86</v>
      </c>
      <c r="C25" s="130">
        <v>60</v>
      </c>
      <c r="D25" s="131">
        <v>5.04</v>
      </c>
      <c r="E25" s="131">
        <v>9.9600000000000009</v>
      </c>
      <c r="F25" s="131">
        <v>52.68</v>
      </c>
      <c r="G25" s="131">
        <v>320.39999999999998</v>
      </c>
      <c r="H25" s="132">
        <v>0.06</v>
      </c>
      <c r="I25" s="132">
        <v>0</v>
      </c>
      <c r="J25" s="132">
        <v>4.8000000000000001E-2</v>
      </c>
      <c r="K25" s="132">
        <v>0.67</v>
      </c>
      <c r="L25" s="132">
        <v>8</v>
      </c>
      <c r="M25" s="132">
        <v>32.003999999999998</v>
      </c>
      <c r="N25" s="132">
        <v>6</v>
      </c>
      <c r="O25" s="132">
        <v>0.5</v>
      </c>
    </row>
    <row r="26" spans="1:15" ht="16" thickBot="1" x14ac:dyDescent="0.4">
      <c r="A26" s="136" t="s">
        <v>61</v>
      </c>
      <c r="B26" s="137"/>
      <c r="C26" s="111"/>
      <c r="D26" s="52">
        <f t="shared" ref="D26:O26" si="3">SUM(D24:D25)</f>
        <v>10.84</v>
      </c>
      <c r="E26" s="52">
        <f t="shared" si="3"/>
        <v>14.96</v>
      </c>
      <c r="F26" s="52">
        <f t="shared" si="3"/>
        <v>60.68</v>
      </c>
      <c r="G26" s="52">
        <f t="shared" si="3"/>
        <v>420.4</v>
      </c>
      <c r="H26" s="52">
        <f t="shared" si="3"/>
        <v>0.14000000000000001</v>
      </c>
      <c r="I26" s="52">
        <f t="shared" si="3"/>
        <v>1.4</v>
      </c>
      <c r="J26" s="52">
        <f t="shared" si="3"/>
        <v>8.7999999999999995E-2</v>
      </c>
      <c r="K26" s="52">
        <f t="shared" si="3"/>
        <v>0.67</v>
      </c>
      <c r="L26" s="52">
        <f t="shared" si="3"/>
        <v>248</v>
      </c>
      <c r="M26" s="52">
        <f t="shared" si="3"/>
        <v>212.00399999999999</v>
      </c>
      <c r="N26" s="52">
        <f t="shared" si="3"/>
        <v>34</v>
      </c>
      <c r="O26" s="52">
        <f t="shared" si="3"/>
        <v>0.7</v>
      </c>
    </row>
    <row r="27" spans="1:15" ht="16" thickTop="1" thickBot="1" x14ac:dyDescent="0.4">
      <c r="A27" s="138" t="s">
        <v>102</v>
      </c>
      <c r="B27" s="139"/>
      <c r="C27" s="140"/>
      <c r="D27" s="52">
        <f>D9+D17+D22</f>
        <v>73.139999999999986</v>
      </c>
      <c r="E27" s="52">
        <f t="shared" ref="E27:O27" si="4">E9+E17+E22</f>
        <v>75.399999999999991</v>
      </c>
      <c r="F27" s="52">
        <f t="shared" si="4"/>
        <v>325.90999999999997</v>
      </c>
      <c r="G27" s="52">
        <f t="shared" si="4"/>
        <v>2282.2399999999998</v>
      </c>
      <c r="H27" s="52">
        <f t="shared" si="4"/>
        <v>0.93200000000000005</v>
      </c>
      <c r="I27" s="52">
        <f t="shared" si="4"/>
        <v>89.59</v>
      </c>
      <c r="J27" s="52">
        <f t="shared" si="4"/>
        <v>694.49</v>
      </c>
      <c r="K27" s="52">
        <f t="shared" si="4"/>
        <v>14.65</v>
      </c>
      <c r="L27" s="52">
        <f t="shared" si="4"/>
        <v>848.59999999999991</v>
      </c>
      <c r="M27" s="52">
        <f t="shared" si="4"/>
        <v>1026.98</v>
      </c>
      <c r="N27" s="52">
        <f t="shared" si="4"/>
        <v>212.03</v>
      </c>
      <c r="O27" s="52">
        <f t="shared" si="4"/>
        <v>12.593</v>
      </c>
    </row>
    <row r="28" spans="1:15" ht="16" thickTop="1" thickBot="1" x14ac:dyDescent="0.4">
      <c r="A28" s="138" t="s">
        <v>103</v>
      </c>
      <c r="B28" s="139"/>
      <c r="C28" s="140"/>
      <c r="D28" s="52">
        <f>D9+D17+D26</f>
        <v>65.08</v>
      </c>
      <c r="E28" s="52">
        <f t="shared" ref="E28:O28" si="5">E9+E17+E26</f>
        <v>71.259999999999991</v>
      </c>
      <c r="F28" s="52">
        <f t="shared" si="5"/>
        <v>296.18</v>
      </c>
      <c r="G28" s="52">
        <f t="shared" si="5"/>
        <v>2090.14</v>
      </c>
      <c r="H28" s="52">
        <f t="shared" si="5"/>
        <v>0.80200000000000005</v>
      </c>
      <c r="I28" s="52">
        <f t="shared" si="5"/>
        <v>26.19</v>
      </c>
      <c r="J28" s="52">
        <f t="shared" si="5"/>
        <v>626.77800000000002</v>
      </c>
      <c r="K28" s="52">
        <f t="shared" si="5"/>
        <v>10.32</v>
      </c>
      <c r="L28" s="52">
        <f t="shared" si="5"/>
        <v>908.66</v>
      </c>
      <c r="M28" s="52">
        <f t="shared" si="5"/>
        <v>1098.0840000000001</v>
      </c>
      <c r="N28" s="52">
        <f t="shared" si="5"/>
        <v>220.83</v>
      </c>
      <c r="O28" s="52">
        <f t="shared" si="5"/>
        <v>11.32</v>
      </c>
    </row>
    <row r="29" spans="1:15" ht="16.5" thickTop="1" thickBot="1" x14ac:dyDescent="0.4">
      <c r="A29" s="141" t="s">
        <v>104</v>
      </c>
      <c r="B29" s="142"/>
      <c r="C29" s="53"/>
      <c r="D29" s="52">
        <f t="shared" ref="D29:O29" si="6">D9+D17+D22+D26</f>
        <v>83.97999999999999</v>
      </c>
      <c r="E29" s="52">
        <f t="shared" si="6"/>
        <v>90.359999999999985</v>
      </c>
      <c r="F29" s="52">
        <f t="shared" si="6"/>
        <v>386.59</v>
      </c>
      <c r="G29" s="52">
        <f t="shared" si="6"/>
        <v>2702.64</v>
      </c>
      <c r="H29" s="52">
        <f t="shared" si="6"/>
        <v>1.0720000000000001</v>
      </c>
      <c r="I29" s="52">
        <f t="shared" si="6"/>
        <v>90.990000000000009</v>
      </c>
      <c r="J29" s="52">
        <f t="shared" si="6"/>
        <v>694.57799999999997</v>
      </c>
      <c r="K29" s="52">
        <f t="shared" si="6"/>
        <v>15.32</v>
      </c>
      <c r="L29" s="52">
        <f t="shared" si="6"/>
        <v>1096.5999999999999</v>
      </c>
      <c r="M29" s="52">
        <f t="shared" si="6"/>
        <v>1238.9839999999999</v>
      </c>
      <c r="N29" s="52">
        <f t="shared" si="6"/>
        <v>246.03</v>
      </c>
      <c r="O29" s="54">
        <f t="shared" si="6"/>
        <v>13.292999999999999</v>
      </c>
    </row>
    <row r="30" spans="1:15" ht="16.5" thickTop="1" thickBot="1" x14ac:dyDescent="0.4">
      <c r="A30" s="141"/>
      <c r="B30" s="142"/>
      <c r="C30" s="53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4"/>
    </row>
    <row r="31" spans="1:15" ht="16.5" thickTop="1" thickBot="1" x14ac:dyDescent="0.4">
      <c r="A31" s="138"/>
      <c r="B31" s="139"/>
      <c r="C31" s="140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1:15" ht="16.5" thickTop="1" thickBot="1" x14ac:dyDescent="0.4">
      <c r="A32" s="141"/>
      <c r="B32" s="142"/>
      <c r="C32" s="53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4"/>
    </row>
    <row r="33" spans="1:15" ht="16.5" thickTop="1" thickBot="1" x14ac:dyDescent="0.4">
      <c r="A33" s="141"/>
      <c r="B33" s="142"/>
      <c r="C33" s="53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4"/>
    </row>
    <row r="34" spans="1:15" ht="16.5" thickTop="1" thickBot="1" x14ac:dyDescent="0.4">
      <c r="A34" s="141"/>
      <c r="B34" s="142"/>
      <c r="C34" s="53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4"/>
    </row>
    <row r="35" spans="1:15" ht="15" thickTop="1" x14ac:dyDescent="0.35">
      <c r="A35" s="51"/>
      <c r="B35" s="51"/>
      <c r="C35" s="51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</row>
    <row r="36" spans="1:15" x14ac:dyDescent="0.35">
      <c r="A36" s="51"/>
      <c r="B36" s="51"/>
      <c r="C36" s="51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</row>
  </sheetData>
  <mergeCells count="23">
    <mergeCell ref="A10:B10"/>
    <mergeCell ref="A9:B9"/>
    <mergeCell ref="A17:B17"/>
    <mergeCell ref="A18:B18"/>
    <mergeCell ref="G3:G4"/>
    <mergeCell ref="H3:K3"/>
    <mergeCell ref="L3:O3"/>
    <mergeCell ref="A5:B5"/>
    <mergeCell ref="A3:A4"/>
    <mergeCell ref="B3:B4"/>
    <mergeCell ref="C3:C4"/>
    <mergeCell ref="D3:F3"/>
    <mergeCell ref="A22:B22"/>
    <mergeCell ref="A26:B26"/>
    <mergeCell ref="A27:C27"/>
    <mergeCell ref="A29:B29"/>
    <mergeCell ref="A34:B34"/>
    <mergeCell ref="A31:C31"/>
    <mergeCell ref="A33:B33"/>
    <mergeCell ref="A32:B32"/>
    <mergeCell ref="A30:B30"/>
    <mergeCell ref="A23:B23"/>
    <mergeCell ref="A28:C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2022-04-08T12:38:14Z</dcterms:modified>
</cp:coreProperties>
</file>