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6"/>
  <workbookPr defaultThemeVersion="124226"/>
  <bookViews>
    <workbookView xWindow="240" yWindow="375" windowWidth="20115" windowHeight="7185"/>
  </bookViews>
  <sheets>
    <sheet name="ЛАГЕРЬ" sheetId="1" r:id="rId1"/>
  </sheets>
  <externalReferences>
    <externalReference r:id="rId2"/>
  </externalReferences>
  <calcPr calcId="125725"/>
</workbook>
</file>

<file path=xl/calcChain.xml><?xml version="1.0" encoding="utf-8"?>
<calcChain xmlns="http://schemas.openxmlformats.org/spreadsheetml/2006/main">
  <c r="D18" i="1"/>
  <c r="E18"/>
  <c r="F18"/>
  <c r="G18"/>
  <c r="H18"/>
  <c r="C18" l="1"/>
  <c r="B12" l="1"/>
  <c r="H11"/>
  <c r="G11"/>
  <c r="F11"/>
  <c r="E11"/>
  <c r="D11"/>
  <c r="B5"/>
  <c r="A1"/>
  <c r="E19" l="1"/>
  <c r="G19"/>
  <c r="D19"/>
  <c r="H19"/>
  <c r="F19"/>
</calcChain>
</file>

<file path=xl/sharedStrings.xml><?xml version="1.0" encoding="utf-8"?>
<sst xmlns="http://schemas.openxmlformats.org/spreadsheetml/2006/main" count="28" uniqueCount="26">
  <si>
    <t>___________________________/</t>
  </si>
  <si>
    <t>Прием пищи, наименование блюда</t>
  </si>
  <si>
    <t>масса порций</t>
  </si>
  <si>
    <t>Пищевые вещества</t>
  </si>
  <si>
    <t>Энергетическая ценность, ккал</t>
  </si>
  <si>
    <t>С</t>
  </si>
  <si>
    <t>белки,г</t>
  </si>
  <si>
    <t>Жиры,г</t>
  </si>
  <si>
    <t>Углеводы, г</t>
  </si>
  <si>
    <t>Итого за прием:</t>
  </si>
  <si>
    <t>КОМПОТ ИЗ СМЕСИ СУХОФРУКТОВ</t>
  </si>
  <si>
    <t>Итого за день:</t>
  </si>
  <si>
    <t>2 день</t>
  </si>
  <si>
    <t>ЧАЙ С САХАРОМ</t>
  </si>
  <si>
    <t>ХЛЕБ ПШЕНИЧНЫЙ</t>
  </si>
  <si>
    <t>ХЛЕБ РЖАНОЙ</t>
  </si>
  <si>
    <t>200/5</t>
  </si>
  <si>
    <t>СЫР(ПОРЦИЯМИ)</t>
  </si>
  <si>
    <t>КАША "ДРУЖБА"</t>
  </si>
  <si>
    <t>СУП ГОРОХОВЫЙ С МЯСОМ ПТИЦЫ</t>
  </si>
  <si>
    <t>ФРУКТ(ЯБЛОКО)</t>
  </si>
  <si>
    <t>4,65</t>
  </si>
  <si>
    <t>284А</t>
  </si>
  <si>
    <t>460/5</t>
  </si>
  <si>
    <t>1005/5</t>
  </si>
  <si>
    <t>ШОКОЛАД "АЛЕНКА"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</si>
</sst>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0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sz val="10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8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0" borderId="0" xfId="0" applyAlignment="1"/>
    <xf numFmtId="0" fontId="0" fillId="0" borderId="3" xfId="0" applyBorder="1" applyAlignment="1">
      <alignment vertical="center"/>
    </xf>
    <xf numFmtId="0" fontId="2" fillId="0" borderId="5" xfId="0" applyFont="1" applyBorder="1" applyAlignment="1">
      <alignment horizontal="center"/>
    </xf>
    <xf numFmtId="0" fontId="2" fillId="0" borderId="2" xfId="0" applyFont="1" applyBorder="1"/>
    <xf numFmtId="0" fontId="2" fillId="0" borderId="2" xfId="0" applyFont="1" applyBorder="1" applyAlignment="1"/>
    <xf numFmtId="0" fontId="0" fillId="0" borderId="2" xfId="0" applyBorder="1" applyAlignment="1">
      <alignment horizontal="center"/>
    </xf>
    <xf numFmtId="0" fontId="3" fillId="0" borderId="5" xfId="0" applyFont="1" applyBorder="1"/>
    <xf numFmtId="0" fontId="3" fillId="0" borderId="2" xfId="0" applyFont="1" applyBorder="1"/>
    <xf numFmtId="0" fontId="2" fillId="0" borderId="5" xfId="0" applyFont="1" applyBorder="1"/>
    <xf numFmtId="0" fontId="2" fillId="0" borderId="2" xfId="0" applyFont="1" applyBorder="1" applyAlignment="1">
      <alignment horizontal="center"/>
    </xf>
    <xf numFmtId="0" fontId="3" fillId="0" borderId="2" xfId="0" applyFont="1" applyBorder="1" applyAlignment="1">
      <alignment horizontal="right"/>
    </xf>
    <xf numFmtId="0" fontId="0" fillId="0" borderId="2" xfId="0" applyBorder="1" applyAlignment="1">
      <alignment vertical="center"/>
    </xf>
    <xf numFmtId="0" fontId="0" fillId="0" borderId="2" xfId="0" applyBorder="1" applyAlignment="1">
      <alignment horizontal="right" vertical="center"/>
    </xf>
    <xf numFmtId="0" fontId="0" fillId="0" borderId="2" xfId="0" applyFont="1" applyBorder="1" applyAlignment="1">
      <alignment vertical="center"/>
    </xf>
    <xf numFmtId="0" fontId="1" fillId="0" borderId="2" xfId="0" applyFont="1" applyBorder="1" applyAlignment="1">
      <alignment vertical="center"/>
    </xf>
    <xf numFmtId="0" fontId="2" fillId="0" borderId="2" xfId="0" applyFont="1" applyBorder="1" applyAlignment="1">
      <alignment horizontal="right"/>
    </xf>
    <xf numFmtId="0" fontId="3" fillId="2" borderId="5" xfId="0" applyFont="1" applyFill="1" applyBorder="1"/>
    <xf numFmtId="0" fontId="4" fillId="0" borderId="2" xfId="0" applyFont="1" applyBorder="1"/>
    <xf numFmtId="49" fontId="3" fillId="0" borderId="2" xfId="0" applyNumberFormat="1" applyFont="1" applyBorder="1" applyAlignment="1">
      <alignment horizontal="right"/>
    </xf>
    <xf numFmtId="0" fontId="5" fillId="0" borderId="2" xfId="0" applyFont="1" applyBorder="1" applyAlignment="1">
      <alignment vertical="center"/>
    </xf>
    <xf numFmtId="0" fontId="1" fillId="2" borderId="2" xfId="0" applyFont="1" applyFill="1" applyBorder="1" applyAlignment="1">
      <alignment horizontal="right" vertical="center"/>
    </xf>
    <xf numFmtId="0" fontId="1" fillId="2" borderId="2" xfId="0" applyFont="1" applyFill="1" applyBorder="1" applyAlignment="1">
      <alignment vertical="center"/>
    </xf>
    <xf numFmtId="14" fontId="0" fillId="0" borderId="3" xfId="0" applyNumberFormat="1" applyBorder="1" applyAlignment="1">
      <alignment vertical="center"/>
    </xf>
    <xf numFmtId="0" fontId="0" fillId="0" borderId="0" xfId="0" applyAlignment="1">
      <alignment horizontal="center"/>
    </xf>
    <xf numFmtId="0" fontId="0" fillId="0" borderId="1" xfId="0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wrapText="1"/>
    </xf>
    <xf numFmtId="0" fontId="2" fillId="0" borderId="7" xfId="0" applyFont="1" applyBorder="1" applyAlignment="1">
      <alignment horizontal="center" wrapText="1"/>
    </xf>
    <xf numFmtId="0" fontId="2" fillId="0" borderId="6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0" fontId="2" fillId="0" borderId="4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tunus/Downloads/&#1082;&#1080;&#1088;&#1076;&#1072;&#1089;,%20&#1082;&#1072;&#1079;&#1084;&#1072;&#1096;%20&#1052;&#1045;&#1053;&#1070;.xlsx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КИРДАС"/>
      <sheetName val="КАЗМАШ"/>
      <sheetName val="Лист2"/>
      <sheetName val="Лист3"/>
    </sheetNames>
    <sheetDataSet>
      <sheetData sheetId="0" refreshError="1">
        <row r="1">
          <cell r="A1" t="str">
            <v>МКУ РОО АМР Абзелиловский район</v>
          </cell>
        </row>
      </sheetData>
      <sheetData sheetId="1" refreshError="1"/>
      <sheetData sheetId="2" refreshError="1"/>
      <sheetData sheetId="3" refreshError="1"/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K19"/>
  <sheetViews>
    <sheetView tabSelected="1" topLeftCell="A2" zoomScale="110" zoomScaleNormal="110" workbookViewId="0">
      <selection activeCell="H3" sqref="H3"/>
    </sheetView>
  </sheetViews>
  <sheetFormatPr defaultRowHeight="15"/>
  <cols>
    <col min="2" max="2" width="45.42578125" customWidth="1"/>
    <col min="5" max="5" width="10.85546875" customWidth="1"/>
    <col min="6" max="6" width="11.7109375" customWidth="1"/>
    <col min="7" max="7" width="18.28515625" customWidth="1"/>
    <col min="8" max="8" width="11.140625" customWidth="1"/>
    <col min="9" max="9" width="9.140625" hidden="1" customWidth="1"/>
  </cols>
  <sheetData>
    <row r="1" spans="1:11" ht="25.5" customHeight="1">
      <c r="A1" s="24" t="str">
        <f>[1]КИРДАС!$A$1</f>
        <v>МКУ РОО АМР Абзелиловский район</v>
      </c>
      <c r="B1" s="24"/>
      <c r="D1" s="24" t="s">
        <v>0</v>
      </c>
      <c r="E1" s="24"/>
      <c r="F1" s="24"/>
      <c r="G1" s="24"/>
      <c r="H1" s="24"/>
      <c r="I1" s="24"/>
      <c r="J1" s="24"/>
      <c r="K1" s="1"/>
    </row>
    <row r="2" spans="1:11" ht="68.25" customHeight="1">
      <c r="A2" s="25"/>
      <c r="B2" s="25"/>
      <c r="C2" s="25"/>
      <c r="D2" s="25"/>
      <c r="E2" s="25"/>
      <c r="F2" s="25"/>
      <c r="G2" s="25"/>
      <c r="H2" s="25"/>
    </row>
    <row r="3" spans="1:11">
      <c r="A3" s="6"/>
      <c r="B3" s="2"/>
      <c r="C3" s="2"/>
      <c r="D3" s="26" t="s">
        <v>12</v>
      </c>
      <c r="E3" s="26"/>
      <c r="F3" s="26"/>
      <c r="G3" s="2"/>
      <c r="H3" s="23">
        <v>45174</v>
      </c>
    </row>
    <row r="4" spans="1:11" ht="15" customHeight="1">
      <c r="A4" s="6"/>
      <c r="B4" s="9" t="s">
        <v>1</v>
      </c>
      <c r="C4" s="27" t="s">
        <v>2</v>
      </c>
      <c r="D4" s="29" t="s">
        <v>3</v>
      </c>
      <c r="E4" s="30"/>
      <c r="F4" s="31"/>
      <c r="G4" s="27" t="s">
        <v>4</v>
      </c>
      <c r="H4" s="32" t="s">
        <v>5</v>
      </c>
    </row>
    <row r="5" spans="1:11">
      <c r="A5" s="6"/>
      <c r="B5" s="3" t="e">
        <f>#REF!</f>
        <v>#REF!</v>
      </c>
      <c r="C5" s="28"/>
      <c r="D5" s="4" t="s">
        <v>6</v>
      </c>
      <c r="E5" s="4" t="s">
        <v>7</v>
      </c>
      <c r="F5" s="5" t="s">
        <v>8</v>
      </c>
      <c r="G5" s="28"/>
      <c r="H5" s="33"/>
    </row>
    <row r="6" spans="1:11">
      <c r="A6" s="6">
        <v>204</v>
      </c>
      <c r="B6" s="7" t="s">
        <v>17</v>
      </c>
      <c r="C6" s="8">
        <v>10</v>
      </c>
      <c r="D6" s="8">
        <v>2.3199999999999998</v>
      </c>
      <c r="E6" s="8">
        <v>2.95</v>
      </c>
      <c r="F6" s="8">
        <v>0</v>
      </c>
      <c r="G6" s="8">
        <v>36.4</v>
      </c>
      <c r="H6" s="8">
        <v>7.0000000000000007E-2</v>
      </c>
    </row>
    <row r="7" spans="1:11">
      <c r="A7" s="6">
        <v>190</v>
      </c>
      <c r="B7" s="7" t="s">
        <v>18</v>
      </c>
      <c r="C7" s="11" t="s">
        <v>16</v>
      </c>
      <c r="D7" s="11">
        <v>5.15</v>
      </c>
      <c r="E7" s="11">
        <v>8.8699999999999992</v>
      </c>
      <c r="F7" s="11">
        <v>28.95</v>
      </c>
      <c r="G7" s="11">
        <v>216.94</v>
      </c>
      <c r="H7" s="11">
        <v>0.51</v>
      </c>
    </row>
    <row r="8" spans="1:11">
      <c r="A8" s="6">
        <v>430</v>
      </c>
      <c r="B8" s="7" t="s">
        <v>13</v>
      </c>
      <c r="C8" s="11">
        <v>200</v>
      </c>
      <c r="D8" s="11">
        <v>0.08</v>
      </c>
      <c r="E8" s="11">
        <v>0</v>
      </c>
      <c r="F8" s="11">
        <v>10.62</v>
      </c>
      <c r="G8" s="11">
        <v>42.76</v>
      </c>
      <c r="H8" s="11">
        <v>0.02</v>
      </c>
    </row>
    <row r="9" spans="1:11">
      <c r="A9" s="6">
        <v>46</v>
      </c>
      <c r="B9" s="7" t="s">
        <v>14</v>
      </c>
      <c r="C9" s="8">
        <v>40</v>
      </c>
      <c r="D9" s="8">
        <v>2.2000000000000002</v>
      </c>
      <c r="E9" s="8">
        <v>0.2</v>
      </c>
      <c r="F9" s="8">
        <v>14.6</v>
      </c>
      <c r="G9" s="8">
        <v>68.900000000000006</v>
      </c>
      <c r="H9" s="8">
        <v>0</v>
      </c>
    </row>
    <row r="10" spans="1:11">
      <c r="A10" s="6" t="s">
        <v>22</v>
      </c>
      <c r="B10" s="17" t="s">
        <v>20</v>
      </c>
      <c r="C10" s="8">
        <v>100</v>
      </c>
      <c r="D10" s="8">
        <v>0.4</v>
      </c>
      <c r="E10" s="8">
        <v>0.4</v>
      </c>
      <c r="F10" s="8">
        <v>9.8000000000000007</v>
      </c>
      <c r="G10" s="8">
        <v>47</v>
      </c>
      <c r="H10" s="8">
        <v>10</v>
      </c>
    </row>
    <row r="11" spans="1:11">
      <c r="A11" s="6"/>
      <c r="B11" s="9" t="s">
        <v>9</v>
      </c>
      <c r="C11" s="16" t="s">
        <v>23</v>
      </c>
      <c r="D11" s="4">
        <f t="shared" ref="D11:H11" si="0">SUM(D6:D10)</f>
        <v>10.15</v>
      </c>
      <c r="E11" s="4">
        <f t="shared" si="0"/>
        <v>12.42</v>
      </c>
      <c r="F11" s="4">
        <f t="shared" si="0"/>
        <v>63.97</v>
      </c>
      <c r="G11" s="4">
        <f t="shared" si="0"/>
        <v>412</v>
      </c>
      <c r="H11" s="4">
        <f t="shared" si="0"/>
        <v>10.6</v>
      </c>
    </row>
    <row r="12" spans="1:11">
      <c r="A12" s="6"/>
      <c r="B12" s="10" t="e">
        <f>#REF!</f>
        <v>#REF!</v>
      </c>
      <c r="C12" s="8"/>
      <c r="D12" s="8"/>
      <c r="E12" s="8"/>
      <c r="F12" s="8"/>
      <c r="G12" s="8"/>
      <c r="H12" s="8"/>
    </row>
    <row r="13" spans="1:11">
      <c r="A13" s="6">
        <v>102</v>
      </c>
      <c r="B13" s="18" t="s">
        <v>19</v>
      </c>
      <c r="C13" s="11">
        <v>250</v>
      </c>
      <c r="D13" s="11">
        <v>4.16</v>
      </c>
      <c r="E13" s="11">
        <v>5.27</v>
      </c>
      <c r="F13" s="8">
        <v>15.57</v>
      </c>
      <c r="G13" s="8">
        <v>126.71</v>
      </c>
      <c r="H13" s="19" t="s">
        <v>21</v>
      </c>
    </row>
    <row r="14" spans="1:11">
      <c r="A14" s="6">
        <v>349</v>
      </c>
      <c r="B14" s="8" t="s">
        <v>10</v>
      </c>
      <c r="C14" s="11">
        <v>200</v>
      </c>
      <c r="D14" s="8">
        <v>0</v>
      </c>
      <c r="E14" s="8">
        <v>0</v>
      </c>
      <c r="F14" s="8">
        <v>19.36</v>
      </c>
      <c r="G14" s="8">
        <v>77.41</v>
      </c>
      <c r="H14" s="8">
        <v>0</v>
      </c>
    </row>
    <row r="15" spans="1:11">
      <c r="A15" s="6">
        <v>46</v>
      </c>
      <c r="B15" s="8" t="s">
        <v>14</v>
      </c>
      <c r="C15" s="11">
        <v>40</v>
      </c>
      <c r="D15" s="8">
        <v>2.2000000000000002</v>
      </c>
      <c r="E15" s="8">
        <v>0.2</v>
      </c>
      <c r="F15" s="8">
        <v>14.6</v>
      </c>
      <c r="G15" s="8">
        <v>68.900000000000006</v>
      </c>
      <c r="H15" s="8">
        <v>0</v>
      </c>
    </row>
    <row r="16" spans="1:11">
      <c r="A16" s="6">
        <v>47</v>
      </c>
      <c r="B16" s="12" t="s">
        <v>15</v>
      </c>
      <c r="C16" s="13">
        <v>40</v>
      </c>
      <c r="D16" s="14">
        <v>2.65</v>
      </c>
      <c r="E16" s="14">
        <v>0.35</v>
      </c>
      <c r="F16" s="14">
        <v>16.96</v>
      </c>
      <c r="G16" s="14">
        <v>81.58</v>
      </c>
      <c r="H16" s="14">
        <v>0</v>
      </c>
    </row>
    <row r="17" spans="1:8">
      <c r="A17" s="6"/>
      <c r="B17" s="20" t="s">
        <v>25</v>
      </c>
      <c r="C17" s="13">
        <v>15</v>
      </c>
      <c r="D17" s="14">
        <v>1.2</v>
      </c>
      <c r="E17" s="14">
        <v>5.08</v>
      </c>
      <c r="F17" s="14">
        <v>7.94</v>
      </c>
      <c r="G17" s="14">
        <v>81.88</v>
      </c>
      <c r="H17" s="14">
        <v>0</v>
      </c>
    </row>
    <row r="18" spans="1:8">
      <c r="A18" s="6"/>
      <c r="B18" s="15" t="s">
        <v>9</v>
      </c>
      <c r="C18" s="21">
        <f>SUM(C13:C17)</f>
        <v>545</v>
      </c>
      <c r="D18" s="21">
        <f t="shared" ref="D18:H18" si="1">SUM(D13:D17)</f>
        <v>10.209999999999999</v>
      </c>
      <c r="E18" s="21">
        <f t="shared" si="1"/>
        <v>10.899999999999999</v>
      </c>
      <c r="F18" s="21">
        <f t="shared" si="1"/>
        <v>74.430000000000007</v>
      </c>
      <c r="G18" s="21">
        <f t="shared" si="1"/>
        <v>436.47999999999996</v>
      </c>
      <c r="H18" s="21">
        <f t="shared" si="1"/>
        <v>0</v>
      </c>
    </row>
    <row r="19" spans="1:8">
      <c r="A19" s="6"/>
      <c r="B19" s="15" t="s">
        <v>11</v>
      </c>
      <c r="C19" s="21" t="s">
        <v>24</v>
      </c>
      <c r="D19" s="22">
        <f>D11+D18</f>
        <v>20.36</v>
      </c>
      <c r="E19" s="22">
        <f>E11+E18</f>
        <v>23.32</v>
      </c>
      <c r="F19" s="22">
        <f>F11+F18</f>
        <v>138.4</v>
      </c>
      <c r="G19" s="22">
        <f>G11+G18</f>
        <v>848.48</v>
      </c>
      <c r="H19" s="22">
        <f>H11+H18</f>
        <v>10.6</v>
      </c>
    </row>
  </sheetData>
  <mergeCells count="8">
    <mergeCell ref="A1:B1"/>
    <mergeCell ref="D1:J1"/>
    <mergeCell ref="A2:H2"/>
    <mergeCell ref="D3:F3"/>
    <mergeCell ref="C4:C5"/>
    <mergeCell ref="D4:F4"/>
    <mergeCell ref="G4:G5"/>
    <mergeCell ref="H4:H5"/>
  </mergeCells>
  <pageMargins left="0.7" right="0.7" top="0.75" bottom="0.75" header="0.3" footer="0.3"/>
  <pageSetup paperSize="9" scale="78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ЛАГЕРЬ</vt:lpstr>
    </vt:vector>
  </TitlesOfParts>
  <Company>SPecialiST RePack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Azat</dc:creator>
  <cp:lastModifiedBy>Гульсина Раисовна</cp:lastModifiedBy>
  <dcterms:created xsi:type="dcterms:W3CDTF">2023-05-25T10:31:06Z</dcterms:created>
  <dcterms:modified xsi:type="dcterms:W3CDTF">2023-09-04T07:52:25Z</dcterms:modified>
</cp:coreProperties>
</file>