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МЕНЮ СКАН 2021 осень\август перспектив ОСЕНЬ-ЗИМА 2021год  столовая\Новая папка\1 неделя\"/>
    </mc:Choice>
  </mc:AlternateContent>
  <xr:revisionPtr revIDLastSave="0" documentId="13_ncr:1_{E05C7F0F-908E-404C-BFFE-EDB8985D9E0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4" i="1"/>
  <c r="E5" i="1"/>
  <c r="E6" i="1"/>
  <c r="E7" i="1"/>
  <c r="E8" i="1"/>
  <c r="E9" i="1"/>
  <c r="E10" i="1"/>
  <c r="D4" i="1"/>
  <c r="D5" i="1"/>
  <c r="D6" i="1"/>
  <c r="D7" i="1"/>
  <c r="D8" i="1"/>
  <c r="D9" i="1"/>
  <c r="C4" i="1"/>
  <c r="C5" i="1"/>
  <c r="C6" i="1"/>
  <c r="C7" i="1"/>
  <c r="C8" i="1"/>
  <c r="C9" i="1"/>
  <c r="B22" i="1"/>
  <c r="H22" i="1" l="1"/>
  <c r="G22" i="1"/>
  <c r="I22" i="1"/>
  <c r="J22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<sst xmlns="http://schemas.openxmlformats.org/spreadsheetml/2006/main" count="55" uniqueCount="45">
  <si>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</si>
  <si>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</si>
  <si>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</si>
  <si>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</si>
  <si>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</si>
  <si>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</si>
  <si>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</si>
  <si>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</si>
  <si>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</si>
  <si>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</si>
  <si>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</si>
  <si>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</si>
  <si>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</si>
  <si>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</si>
  <si>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</si>
  <si>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</si>
  <si>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</si>
  <si>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</si>
  <si>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</si>
  <si>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</si>
  <si>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</si>
  <si>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</si>
  <si>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</si>
  <si>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</si>
  <si>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</si>
  <si>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</si>
  <si>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</si>
  <si>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</si>
  <si>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</si>
  <si>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</si>
  <si>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</si>
  <si>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</si>
  <si>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СОШ №14 г. Тайшета</t>
  </si>
  <si>
    <t>Итого:</t>
  </si>
  <si>
    <t>Закуска</t>
  </si>
  <si>
    <t>Помидор свежии порционно</t>
  </si>
  <si>
    <t>Щи из св.капусты с картофелем со сметаной 25%(мясо говядина)</t>
  </si>
  <si>
    <t xml:space="preserve">Тефтели  рыбные  (горбуша) </t>
  </si>
  <si>
    <t>Соус сметанный</t>
  </si>
  <si>
    <t>Картофельное пюре</t>
  </si>
  <si>
    <t>Напиток из плодов сушенных (чернослив)</t>
  </si>
  <si>
    <t>Хлеб пшеничный в/с</t>
  </si>
  <si>
    <t>Хлеб ржано-пшеничный</t>
  </si>
  <si>
    <t>Соус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</si>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</sst>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1" xfId="0" applyNumberFormat="1" applyBorder="1" applyAlignment="1">
      <alignment horizontal="right"/>
    </xf>
    <xf numFmtId="1" fontId="0" fillId="2" borderId="6" xfId="0" applyNumberFormat="1" applyFill="1" applyBorder="1" applyAlignment="1" applyProtection="1">
      <alignment horizontal="right"/>
      <protection locked="0"/>
    </xf>
    <xf numFmtId="0" fontId="3" fillId="0" borderId="1" xfId="0" applyFont="1" applyBorder="1"/>
    <xf numFmtId="0" fontId="4" fillId="0" borderId="1" xfId="0" applyFont="1" applyBorder="1"/>
    <xf numFmtId="164" fontId="3" fillId="0" borderId="1" xfId="0" applyNumberFormat="1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11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1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A8">
            <v>74</v>
          </cell>
        </row>
        <row r="25">
          <cell r="B25" t="str">
            <v>Итого 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A8">
            <v>104</v>
          </cell>
          <cell r="B8" t="str">
            <v>Бутерброд ( батон)с джемом</v>
          </cell>
          <cell r="C8" t="str">
            <v>50</v>
          </cell>
        </row>
        <row r="9">
          <cell r="A9">
            <v>67</v>
          </cell>
          <cell r="B9" t="str">
            <v>Биточек  рубленные из птицы</v>
          </cell>
          <cell r="C9">
            <v>90</v>
          </cell>
        </row>
        <row r="10">
          <cell r="A10">
            <v>77</v>
          </cell>
          <cell r="B10" t="str">
            <v>Рис отварной с маслом сл.</v>
          </cell>
          <cell r="C10">
            <v>150</v>
          </cell>
        </row>
        <row r="11">
          <cell r="A11">
            <v>131</v>
          </cell>
          <cell r="B11" t="str">
            <v>Чай с сахаром, лимоном</v>
          </cell>
          <cell r="C11">
            <v>200</v>
          </cell>
        </row>
        <row r="12">
          <cell r="A12">
            <v>104</v>
          </cell>
          <cell r="B12" t="str">
            <v>Хлеб пшеничный в/с</v>
          </cell>
          <cell r="C12">
            <v>20</v>
          </cell>
        </row>
        <row r="14">
          <cell r="C14">
            <v>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1</v>
      </c>
      <c r="B3" s="42" t="s">
        <v>2</v>
      </c>
      <c r="C3" s="13" t="s">
        <v>23</v>
      </c>
      <c r="D3" s="42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">
        <f>[2]Sheet1!A8</f>
        <v>104</v>
      </c>
      <c r="D4" t="str">
        <f>[2]Sheet1!B8</f>
        <v>Бутерброд ( батон)с джемом</v>
      </c>
      <c r="E4" s="48" t="str">
        <f>[2]Sheet1!C8</f>
        <v>50</v>
      </c>
      <c r="F4" s="26"/>
      <c r="G4" s="1">
        <v>106.7</v>
      </c>
      <c r="H4" s="1">
        <v>4.4800000000000004</v>
      </c>
      <c r="I4" s="1">
        <v>8.35</v>
      </c>
      <c r="J4" s="1">
        <v>27.2</v>
      </c>
    </row>
    <row r="5" spans="1:10" x14ac:dyDescent="0.25">
      <c r="A5" s="7"/>
      <c r="B5" s="5" t="s">
        <v>10</v>
      </c>
      <c r="C5" s="2">
        <f>[2]Sheet1!A9</f>
        <v>67</v>
      </c>
      <c r="D5" s="40" t="str">
        <f>[2]Sheet1!B9</f>
        <v>Биточек  рубленные из птицы</v>
      </c>
      <c r="E5" s="48">
        <f>[2]Sheet1!C9</f>
        <v>90</v>
      </c>
      <c r="F5" s="26"/>
      <c r="G5" s="1">
        <v>143</v>
      </c>
      <c r="H5" s="1">
        <v>9.8000000000000007</v>
      </c>
      <c r="I5" s="1">
        <v>7.86</v>
      </c>
      <c r="J5" s="1">
        <v>5.0999999999999996</v>
      </c>
    </row>
    <row r="6" spans="1:10" x14ac:dyDescent="0.25">
      <c r="A6" s="7"/>
      <c r="B6" s="41" t="s">
        <v>16</v>
      </c>
      <c r="C6" s="2">
        <f>[2]Sheet1!A10</f>
        <v>77</v>
      </c>
      <c r="D6" s="40" t="str">
        <f>[2]Sheet1!B10</f>
        <v>Рис отварной с маслом сл.</v>
      </c>
      <c r="E6" s="48">
        <f>[2]Sheet1!C10</f>
        <v>150</v>
      </c>
      <c r="F6" s="26"/>
      <c r="G6" s="50">
        <v>225</v>
      </c>
      <c r="H6" s="50">
        <v>3.7</v>
      </c>
      <c r="I6" s="50">
        <v>4.68</v>
      </c>
      <c r="J6" s="50">
        <v>25.8</v>
      </c>
    </row>
    <row r="7" spans="1:10" x14ac:dyDescent="0.25">
      <c r="A7" s="7"/>
      <c r="B7" s="1" t="s">
        <v>21</v>
      </c>
      <c r="C7" s="2">
        <f>[2]Sheet1!A11</f>
        <v>131</v>
      </c>
      <c r="D7" s="40" t="str">
        <f>[2]Sheet1!B11</f>
        <v>Чай с сахаром, лимоном</v>
      </c>
      <c r="E7" s="48">
        <f>[2]Sheet1!C11</f>
        <v>200</v>
      </c>
      <c r="F7" s="26"/>
      <c r="G7" s="50">
        <v>60</v>
      </c>
      <c r="H7" s="50">
        <v>0.3</v>
      </c>
      <c r="I7" s="50">
        <v>0</v>
      </c>
      <c r="J7" s="50">
        <v>15</v>
      </c>
    </row>
    <row r="8" spans="1:10" x14ac:dyDescent="0.25">
      <c r="A8" s="7"/>
      <c r="B8" s="1" t="s">
        <v>11</v>
      </c>
      <c r="C8" s="2">
        <f>[2]Sheet1!A12</f>
        <v>104</v>
      </c>
      <c r="D8" t="str">
        <f>[2]Sheet1!B12</f>
        <v>Хлеб пшеничный в/с</v>
      </c>
      <c r="E8" s="48">
        <f>[2]Sheet1!C12</f>
        <v>20</v>
      </c>
      <c r="F8" s="26"/>
      <c r="G8" s="50">
        <v>54.6</v>
      </c>
      <c r="H8" s="50">
        <v>1.5</v>
      </c>
      <c r="I8" s="50">
        <v>0.15</v>
      </c>
      <c r="J8" s="52">
        <v>10.65</v>
      </c>
    </row>
    <row r="9" spans="1:10" ht="15.75" thickBot="1" x14ac:dyDescent="0.3">
      <c r="A9" s="7"/>
      <c r="B9" s="2" t="s">
        <v>18</v>
      </c>
      <c r="C9" s="2">
        <f>[2]Sheet1!A13</f>
        <v>0</v>
      </c>
      <c r="D9" s="34">
        <f>[2]Sheet1!B13</f>
        <v>0</v>
      </c>
      <c r="E9" s="44">
        <f>[2]Sheet1!C13</f>
        <v>0</v>
      </c>
      <c r="F9" s="26"/>
      <c r="G9" s="50"/>
      <c r="H9" s="50"/>
      <c r="I9" s="50"/>
      <c r="J9" s="50"/>
    </row>
    <row r="10" spans="1:10" ht="15.75" thickBot="1" x14ac:dyDescent="0.3">
      <c r="A10" s="8"/>
      <c r="B10" s="9" t="s">
        <v>33</v>
      </c>
      <c r="C10" s="9"/>
      <c r="D10" s="35"/>
      <c r="E10" s="49">
        <f>[2]Sheet1!C14</f>
        <v>510</v>
      </c>
      <c r="F10" s="27"/>
      <c r="G10" s="51">
        <f t="shared" ref="G10:J10" si="0">SUM(G4:G9)</f>
        <v>589.30000000000007</v>
      </c>
      <c r="H10" s="53">
        <f t="shared" si="0"/>
        <v>19.78</v>
      </c>
      <c r="I10" s="53">
        <f>SUM(I4:I9)</f>
        <v>21.04</v>
      </c>
      <c r="J10" s="51">
        <f t="shared" si="0"/>
        <v>83.75</v>
      </c>
    </row>
    <row r="11" spans="1:10" x14ac:dyDescent="0.25">
      <c r="A11" s="4" t="s">
        <v>12</v>
      </c>
      <c r="B11" s="11" t="s">
        <v>18</v>
      </c>
      <c r="C11" s="6"/>
      <c r="D11" s="33"/>
      <c r="F11" s="25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2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" t="s">
        <v>34</v>
      </c>
      <c r="C14" s="42">
        <v>6</v>
      </c>
      <c r="D14" s="55" t="s">
        <v>35</v>
      </c>
      <c r="E14" s="59">
        <v>60</v>
      </c>
      <c r="F14" s="28"/>
      <c r="G14" s="50">
        <v>42</v>
      </c>
      <c r="H14" s="50">
        <v>0.6</v>
      </c>
      <c r="I14" s="50">
        <v>0</v>
      </c>
      <c r="J14" s="50">
        <v>1.9</v>
      </c>
    </row>
    <row r="15" spans="1:10" ht="30" x14ac:dyDescent="0.25">
      <c r="A15" s="7"/>
      <c r="B15" s="1" t="s">
        <v>15</v>
      </c>
      <c r="C15" s="54">
        <v>23</v>
      </c>
      <c r="D15" s="55" t="s">
        <v>36</v>
      </c>
      <c r="E15" s="59">
        <v>250</v>
      </c>
      <c r="F15" s="26"/>
      <c r="G15" s="50">
        <v>89</v>
      </c>
      <c r="H15" s="50">
        <v>4.5999999999999996</v>
      </c>
      <c r="I15" s="50">
        <v>9.1999999999999993</v>
      </c>
      <c r="J15" s="50">
        <v>31.5</v>
      </c>
    </row>
    <row r="16" spans="1:10" x14ac:dyDescent="0.25">
      <c r="A16" s="7"/>
      <c r="B16" s="1" t="s">
        <v>16</v>
      </c>
      <c r="C16" s="42">
        <v>53</v>
      </c>
      <c r="D16" s="56" t="s">
        <v>37</v>
      </c>
      <c r="E16" s="43">
        <v>90</v>
      </c>
      <c r="F16" s="26"/>
      <c r="G16" s="1">
        <v>225.5</v>
      </c>
      <c r="H16" s="1">
        <v>12.4</v>
      </c>
      <c r="I16" s="1">
        <v>6.05</v>
      </c>
      <c r="J16" s="1">
        <v>1.35</v>
      </c>
    </row>
    <row r="17" spans="1:10" x14ac:dyDescent="0.25">
      <c r="A17" s="7"/>
      <c r="B17" s="1" t="s">
        <v>43</v>
      </c>
      <c r="C17" s="42">
        <v>95</v>
      </c>
      <c r="D17" s="55" t="s">
        <v>38</v>
      </c>
      <c r="E17" s="59">
        <v>30</v>
      </c>
      <c r="F17" s="26"/>
      <c r="G17" s="50">
        <v>61</v>
      </c>
      <c r="H17" s="50">
        <v>1.2</v>
      </c>
      <c r="I17" s="50">
        <v>5.0999999999999996</v>
      </c>
      <c r="J17" s="50">
        <v>2.5</v>
      </c>
    </row>
    <row r="18" spans="1:10" x14ac:dyDescent="0.25">
      <c r="A18" s="7"/>
      <c r="B18" s="1" t="s">
        <v>17</v>
      </c>
      <c r="C18" s="42">
        <v>78</v>
      </c>
      <c r="D18" s="57" t="s">
        <v>39</v>
      </c>
      <c r="E18" s="59">
        <v>150</v>
      </c>
      <c r="F18" s="26"/>
      <c r="G18" s="50">
        <v>163.5</v>
      </c>
      <c r="H18" s="50">
        <v>3.06</v>
      </c>
      <c r="I18" s="50">
        <v>5.49</v>
      </c>
      <c r="J18" s="50">
        <v>21.9</v>
      </c>
    </row>
    <row r="19" spans="1:10" x14ac:dyDescent="0.25">
      <c r="A19" s="7"/>
      <c r="B19" s="1" t="s">
        <v>26</v>
      </c>
      <c r="C19" s="42">
        <v>139</v>
      </c>
      <c r="D19" s="55" t="s">
        <v>40</v>
      </c>
      <c r="E19" s="59">
        <v>200</v>
      </c>
      <c r="F19" s="26"/>
      <c r="G19" s="50">
        <v>114.8</v>
      </c>
      <c r="H19" s="50">
        <v>0</v>
      </c>
      <c r="I19" s="50">
        <v>0</v>
      </c>
      <c r="J19" s="50">
        <v>29.62</v>
      </c>
    </row>
    <row r="20" spans="1:10" x14ac:dyDescent="0.25">
      <c r="A20" s="7"/>
      <c r="B20" s="1" t="s">
        <v>22</v>
      </c>
      <c r="C20" s="42">
        <v>104</v>
      </c>
      <c r="D20" s="55" t="s">
        <v>41</v>
      </c>
      <c r="E20" s="59">
        <v>20</v>
      </c>
      <c r="F20" s="26"/>
      <c r="G20" s="50">
        <v>46.2</v>
      </c>
      <c r="H20" s="50">
        <v>1.52</v>
      </c>
      <c r="I20" s="50">
        <v>0.15</v>
      </c>
      <c r="J20" s="50">
        <v>10.65</v>
      </c>
    </row>
    <row r="21" spans="1:10" ht="15.75" thickBot="1" x14ac:dyDescent="0.3">
      <c r="A21" s="7"/>
      <c r="B21" s="1" t="s">
        <v>19</v>
      </c>
      <c r="C21" s="42">
        <v>105</v>
      </c>
      <c r="D21" s="55" t="s">
        <v>42</v>
      </c>
      <c r="E21" s="59">
        <v>40</v>
      </c>
      <c r="F21" s="31"/>
      <c r="G21" s="50">
        <v>78.7</v>
      </c>
      <c r="H21" s="50">
        <v>3.2</v>
      </c>
      <c r="I21" s="50">
        <v>0.4</v>
      </c>
      <c r="J21" s="50">
        <v>17.8</v>
      </c>
    </row>
    <row r="22" spans="1:10" ht="15.75" thickBot="1" x14ac:dyDescent="0.3">
      <c r="A22" s="8"/>
      <c r="B22" s="9" t="str">
        <f>[1]Sheet1!B25</f>
        <v>Итого :</v>
      </c>
      <c r="C22" s="9"/>
      <c r="D22" s="57"/>
      <c r="E22" s="60">
        <v>840</v>
      </c>
      <c r="F22" s="25"/>
      <c r="G22" s="51">
        <f ca="1">SUM(G14:G22)</f>
        <v>820.7</v>
      </c>
      <c r="H22" s="51">
        <f ca="1">SUM(H14:H22)</f>
        <v>26.58</v>
      </c>
      <c r="I22" s="51">
        <f ca="1">SUM(I14:I22)</f>
        <v>26.39</v>
      </c>
      <c r="J22" s="51">
        <f ca="1">SUM(J14:J22)</f>
        <v>117.22</v>
      </c>
    </row>
    <row r="23" spans="1:10" x14ac:dyDescent="0.25">
      <c r="A23" s="4" t="s">
        <v>27</v>
      </c>
      <c r="B23" s="11" t="s">
        <v>28</v>
      </c>
      <c r="C23" s="6"/>
      <c r="D23" s="58"/>
      <c r="E23" s="1"/>
      <c r="F23" s="1"/>
      <c r="G23" s="1"/>
      <c r="H23" s="1"/>
      <c r="I23" s="1"/>
      <c r="J23" s="1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2021-10-19T13:31:25Z</cp:lastPrinted>
  <dcterms:created xsi:type="dcterms:W3CDTF">2015-06-05T18:19:34Z</dcterms:created>
  <dcterms:modified xsi:type="dcterms:W3CDTF">2021-10-19T14:16:21Z</dcterms:modified>
</cp:coreProperties>
</file>