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земне-осенн 2022\1 неделя\"/>
    </mc:Choice>
  </mc:AlternateContent>
  <bookViews>
    <workbookView xWindow="-120" yWindow="-120" windowWidth="19440" windowHeight="1500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14" i="1"/>
  <c r="E15" i="1"/>
  <c r="E16" i="1"/>
  <c r="E17" i="1"/>
  <c r="E18" i="1"/>
  <c r="E19" i="1"/>
  <c r="E20" i="1"/>
  <c r="E22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H10" i="1"/>
  <c r="I10" i="1"/>
  <c r="J10" i="1"/>
  <c r="G4" i="1"/>
  <c r="G5" i="1"/>
  <c r="G6" i="1"/>
  <c r="G7" i="1"/>
  <c r="G8" i="1"/>
  <c r="G10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E10" i="1"/>
  <c r="B22" i="1" l="1"/>
</calcChain>
</file>

<file path=xl/sharedStrings.xml><?xml version="1.0" encoding="utf-8"?>
<sst xmlns="http://schemas.openxmlformats.org/spreadsheetml/2006/main" count="45" uniqueCount="36">
  <si>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</si>
  <si>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</si>
  <si>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</si>
  <si>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</si>
  <si>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</si>
  <si>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</si>
  <si>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</si>
  <si>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</si>
  <si>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</si>
  <si>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</si>
  <si>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</si>
  <si>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</si>
  <si>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</si>
  <si>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</si>
  <si>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</si>
  <si>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</si>
  <si>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</si>
  <si>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</si>
  <si>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</si>
  <si>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</si>
  <si>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</si>
  <si>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</si>
  <si>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</si>
  <si>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</si>
  <si>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</si>
  <si>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</si>
  <si>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</si>
  <si>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</si>
  <si>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</si>
  <si>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</si>
  <si>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</si>
  <si>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</si>
  <si>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Итого:</t>
  </si>
  <si>
    <t>Закуска</t>
  </si>
  <si>
    <t>День 5</t>
  </si>
  <si>
    <t>МКОУ СОШ №14 г. Тайшета Сезон: зимне-весенний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</si>
</sst>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" xfId="0" applyFont="1" applyBorder="1"/>
    <xf numFmtId="0" fontId="6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4;%20&#1084;&#1077;&#1085;&#1102;%20&#1079;&#1080;&#1084;&#1072;-&#1074;&#1077;&#1089;&#1085;&#1072;%2012%20&#1083;&#1077;&#1090;%20&#1080;%20&#1089;&#1090;.&#1089;&#1076;&#1077;&#1083;&#1072;&#1085;&#1086;%20&#1074;%20&#1085;&#1086;&#1103;&#1073;&#1088;&#1077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0"/>
      <sheetName val="1день"/>
      <sheetName val="2 день"/>
      <sheetName val="3день"/>
      <sheetName val="4 день"/>
      <sheetName val="5 день"/>
      <sheetName val="6 день"/>
      <sheetName val="7 день"/>
      <sheetName val="8 день"/>
      <sheetName val="9 день"/>
      <sheetName val="10 день"/>
      <sheetName val="11 день"/>
      <sheetName val="Лист1"/>
    </sheetNames>
    <sheetDataSet>
      <sheetData sheetId="0"/>
      <sheetData sheetId="1"/>
      <sheetData sheetId="2"/>
      <sheetData sheetId="3"/>
      <sheetData sheetId="4"/>
      <sheetData sheetId="5">
        <row r="8">
          <cell r="A8">
            <v>6</v>
          </cell>
          <cell r="B8" t="str">
            <v>Огурец соленый порц</v>
          </cell>
          <cell r="C8">
            <v>60</v>
          </cell>
          <cell r="D8">
            <v>0.1</v>
          </cell>
          <cell r="E8">
            <v>0</v>
          </cell>
          <cell r="F8">
            <v>0.2</v>
          </cell>
          <cell r="G8">
            <v>71</v>
          </cell>
        </row>
        <row r="9">
          <cell r="A9">
            <v>340</v>
          </cell>
          <cell r="B9" t="str">
            <v>Картофель отварной с маслом сливочным 72%</v>
          </cell>
          <cell r="C9">
            <v>200</v>
          </cell>
          <cell r="D9">
            <v>5.0659999999999998</v>
          </cell>
          <cell r="E9">
            <v>8.6</v>
          </cell>
          <cell r="F9">
            <v>41.86</v>
          </cell>
          <cell r="G9">
            <v>183.7</v>
          </cell>
        </row>
        <row r="10">
          <cell r="A10">
            <v>423</v>
          </cell>
          <cell r="B10" t="str">
            <v>Бефстроганов из говядины</v>
          </cell>
          <cell r="C10">
            <v>100</v>
          </cell>
          <cell r="D10">
            <v>12.05</v>
          </cell>
          <cell r="E10">
            <v>13</v>
          </cell>
          <cell r="F10">
            <v>3.4</v>
          </cell>
          <cell r="G10">
            <v>250</v>
          </cell>
        </row>
        <row r="11">
          <cell r="A11">
            <v>131</v>
          </cell>
          <cell r="B11" t="str">
            <v>Чай с сахаром</v>
          </cell>
          <cell r="C11">
            <v>200</v>
          </cell>
          <cell r="D11">
            <v>0.2</v>
          </cell>
          <cell r="E11">
            <v>0</v>
          </cell>
          <cell r="F11">
            <v>28.5</v>
          </cell>
          <cell r="G11">
            <v>58</v>
          </cell>
        </row>
        <row r="12">
          <cell r="A12">
            <v>104</v>
          </cell>
          <cell r="B12" t="str">
            <v>Хлеб пшеничный в/с</v>
          </cell>
          <cell r="C12">
            <v>50</v>
          </cell>
          <cell r="D12">
            <v>3.8</v>
          </cell>
          <cell r="E12">
            <v>0.38</v>
          </cell>
          <cell r="F12">
            <v>24.6</v>
          </cell>
          <cell r="G12">
            <v>115.5</v>
          </cell>
        </row>
        <row r="14">
          <cell r="C14">
            <v>610</v>
          </cell>
          <cell r="D14">
            <v>21.216000000000001</v>
          </cell>
          <cell r="E14">
            <v>21.98</v>
          </cell>
          <cell r="F14">
            <v>98.56</v>
          </cell>
          <cell r="G14">
            <v>678.2</v>
          </cell>
        </row>
        <row r="16">
          <cell r="A16">
            <v>6</v>
          </cell>
          <cell r="B16" t="str">
            <v>Помидор свежии порционно</v>
          </cell>
          <cell r="C16">
            <v>100</v>
          </cell>
        </row>
        <row r="17">
          <cell r="A17">
            <v>25</v>
          </cell>
          <cell r="B17" t="str">
            <v>Суп картофельный с крупой ,рыбными консервами (сайра)</v>
          </cell>
          <cell r="C17">
            <v>250</v>
          </cell>
        </row>
        <row r="18">
          <cell r="A18">
            <v>68</v>
          </cell>
          <cell r="B18" t="str">
            <v>Тефтеля мясная (мясо говядина)</v>
          </cell>
          <cell r="C18">
            <v>100</v>
          </cell>
        </row>
        <row r="19">
          <cell r="A19">
            <v>82</v>
          </cell>
          <cell r="B19" t="str">
            <v>Капуста тушеная</v>
          </cell>
          <cell r="C19">
            <v>180</v>
          </cell>
        </row>
        <row r="20">
          <cell r="A20">
            <v>147</v>
          </cell>
          <cell r="B20" t="str">
            <v>Компот  из свежих плодов (яблоки)</v>
          </cell>
          <cell r="C20">
            <v>200</v>
          </cell>
        </row>
        <row r="21">
          <cell r="A21">
            <v>104</v>
          </cell>
          <cell r="B21" t="str">
            <v>Хлеб пшеничный в/с</v>
          </cell>
          <cell r="C21">
            <v>30</v>
          </cell>
        </row>
        <row r="22">
          <cell r="A22">
            <v>105</v>
          </cell>
          <cell r="B22" t="str">
            <v>Хлеб ржано-пшеничный</v>
          </cell>
          <cell r="C22">
            <v>60</v>
          </cell>
        </row>
        <row r="24">
          <cell r="C24">
            <v>920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35</v>
      </c>
      <c r="C1" s="54"/>
      <c r="D1" s="55"/>
      <c r="E1" t="s">
        <v>20</v>
      </c>
      <c r="F1" s="24"/>
      <c r="I1" t="s">
        <v>25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1</v>
      </c>
      <c r="B3" s="40" t="s">
        <v>2</v>
      </c>
      <c r="C3" s="13" t="s">
        <v>23</v>
      </c>
      <c r="D3" s="40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1.75" customHeight="1" thickBot="1" x14ac:dyDescent="0.3">
      <c r="A4" s="4" t="s">
        <v>9</v>
      </c>
      <c r="B4" s="10" t="s">
        <v>14</v>
      </c>
      <c r="C4" s="42">
        <f>'[1]5 день'!A8</f>
        <v>6</v>
      </c>
      <c r="D4" s="43" t="str">
        <f>'[1]5 день'!B8</f>
        <v>Огурец соленый порц</v>
      </c>
      <c r="E4" s="46">
        <f>'[1]5 день'!C8</f>
        <v>60</v>
      </c>
      <c r="F4" s="26"/>
      <c r="G4" s="49">
        <f>'[1]5 день'!G8</f>
        <v>71</v>
      </c>
      <c r="H4" s="46">
        <f>'[1]5 день'!D8</f>
        <v>0.1</v>
      </c>
      <c r="I4" s="46">
        <f>'[1]5 день'!E8</f>
        <v>0</v>
      </c>
      <c r="J4" s="46">
        <f>'[1]5 день'!F8</f>
        <v>0.2</v>
      </c>
    </row>
    <row r="5" spans="1:10" ht="30" x14ac:dyDescent="0.25">
      <c r="A5" s="7"/>
      <c r="B5" s="5" t="s">
        <v>10</v>
      </c>
      <c r="C5" s="42">
        <f>'[1]5 день'!A9</f>
        <v>340</v>
      </c>
      <c r="D5" s="43" t="str">
        <f>'[1]5 день'!B9</f>
        <v>Картофель отварной с маслом сливочным 72%</v>
      </c>
      <c r="E5" s="46">
        <f>'[1]5 день'!C9</f>
        <v>200</v>
      </c>
      <c r="F5" s="26"/>
      <c r="G5" s="49">
        <f>'[1]5 день'!G9</f>
        <v>183.7</v>
      </c>
      <c r="H5" s="46">
        <f>'[1]5 день'!D9</f>
        <v>5.0659999999999998</v>
      </c>
      <c r="I5" s="46">
        <f>'[1]5 день'!E9</f>
        <v>8.6</v>
      </c>
      <c r="J5" s="46">
        <f>'[1]5 день'!F9</f>
        <v>41.86</v>
      </c>
    </row>
    <row r="6" spans="1:10" ht="15.75" x14ac:dyDescent="0.25">
      <c r="A6" s="7"/>
      <c r="B6" s="1" t="s">
        <v>10</v>
      </c>
      <c r="C6" s="42">
        <f>'[1]5 день'!A10</f>
        <v>423</v>
      </c>
      <c r="D6" t="str">
        <f>'[1]5 день'!B10</f>
        <v>Бефстроганов из говядины</v>
      </c>
      <c r="E6" s="46">
        <f>'[1]5 день'!C10</f>
        <v>100</v>
      </c>
      <c r="F6" s="26"/>
      <c r="G6" s="49">
        <f>'[1]5 день'!G10</f>
        <v>250</v>
      </c>
      <c r="H6" s="46">
        <f>'[1]5 день'!D10</f>
        <v>12.05</v>
      </c>
      <c r="I6" s="46">
        <f>'[1]5 день'!E10</f>
        <v>13</v>
      </c>
      <c r="J6" s="46">
        <f>'[1]5 день'!F10</f>
        <v>3.4</v>
      </c>
    </row>
    <row r="7" spans="1:10" ht="15.75" x14ac:dyDescent="0.25">
      <c r="A7" s="7"/>
      <c r="B7" s="1" t="s">
        <v>11</v>
      </c>
      <c r="C7" s="42">
        <f>'[1]5 день'!A11</f>
        <v>131</v>
      </c>
      <c r="D7" s="44" t="str">
        <f>'[1]5 день'!B11</f>
        <v>Чай с сахаром</v>
      </c>
      <c r="E7" s="47">
        <f>'[1]5 день'!C11</f>
        <v>200</v>
      </c>
      <c r="F7" s="26"/>
      <c r="G7" s="49">
        <f>'[1]5 день'!G11</f>
        <v>58</v>
      </c>
      <c r="H7" s="46">
        <f>'[1]5 день'!D11</f>
        <v>0.2</v>
      </c>
      <c r="I7" s="46">
        <f>'[1]5 день'!E11</f>
        <v>0</v>
      </c>
      <c r="J7" s="46">
        <f>'[1]5 день'!F11</f>
        <v>28.5</v>
      </c>
    </row>
    <row r="8" spans="1:10" ht="15.75" x14ac:dyDescent="0.25">
      <c r="A8" s="7"/>
      <c r="B8" s="2" t="s">
        <v>21</v>
      </c>
      <c r="C8" s="42">
        <f>'[1]5 день'!A12</f>
        <v>104</v>
      </c>
      <c r="D8" s="45" t="str">
        <f>'[1]5 день'!B12</f>
        <v>Хлеб пшеничный в/с</v>
      </c>
      <c r="E8" s="46">
        <f>'[1]5 день'!C12</f>
        <v>50</v>
      </c>
      <c r="F8" s="26"/>
      <c r="G8" s="49">
        <f>'[1]5 день'!G12</f>
        <v>115.5</v>
      </c>
      <c r="H8" s="46">
        <f>'[1]5 день'!D12</f>
        <v>3.8</v>
      </c>
      <c r="I8" s="46">
        <f>'[1]5 день'!E12</f>
        <v>0.38</v>
      </c>
      <c r="J8" s="46">
        <f>'[1]5 день'!F12</f>
        <v>24.6</v>
      </c>
    </row>
    <row r="9" spans="1:10" ht="15.75" x14ac:dyDescent="0.25">
      <c r="A9" s="7"/>
      <c r="B9" s="1"/>
      <c r="C9" s="2"/>
      <c r="D9" s="34"/>
      <c r="E9" s="46"/>
      <c r="F9" s="26"/>
      <c r="G9" s="49"/>
      <c r="H9" s="46"/>
      <c r="I9" s="46"/>
      <c r="J9" s="46"/>
    </row>
    <row r="10" spans="1:10" ht="16.5" thickBot="1" x14ac:dyDescent="0.3">
      <c r="A10" s="8"/>
      <c r="B10" s="9" t="s">
        <v>32</v>
      </c>
      <c r="C10" s="9"/>
      <c r="D10" s="35"/>
      <c r="E10" s="48">
        <f>'[1]5 день'!C14</f>
        <v>610</v>
      </c>
      <c r="F10" s="27"/>
      <c r="G10" s="50">
        <f>'[1]5 день'!G14</f>
        <v>678.2</v>
      </c>
      <c r="H10" s="48">
        <f>'[1]5 день'!D14</f>
        <v>21.216000000000001</v>
      </c>
      <c r="I10" s="48">
        <f>'[1]5 день'!E14</f>
        <v>21.98</v>
      </c>
      <c r="J10" s="48">
        <f>'[1]5 день'!F14</f>
        <v>98.56</v>
      </c>
    </row>
    <row r="11" spans="1:10" x14ac:dyDescent="0.25">
      <c r="A11" s="4" t="s">
        <v>12</v>
      </c>
      <c r="B11" s="11" t="s">
        <v>18</v>
      </c>
      <c r="C11" s="6"/>
      <c r="D11" s="33"/>
      <c r="F11" s="25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2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" t="s">
        <v>33</v>
      </c>
      <c r="C14" s="40">
        <f>'[1]5 день'!A16</f>
        <v>6</v>
      </c>
      <c r="D14" s="44" t="str">
        <f>'[1]5 день'!B16</f>
        <v>Помидор свежии порционно</v>
      </c>
      <c r="E14" s="51">
        <f>'[1]5 день'!C16</f>
        <v>100</v>
      </c>
      <c r="F14" s="28"/>
      <c r="G14" s="56">
        <v>42</v>
      </c>
      <c r="H14" s="56">
        <v>0.6</v>
      </c>
      <c r="I14" s="56">
        <v>3.49</v>
      </c>
      <c r="J14" s="56">
        <v>1.9</v>
      </c>
    </row>
    <row r="15" spans="1:10" ht="30" x14ac:dyDescent="0.25">
      <c r="A15" s="7"/>
      <c r="B15" s="1" t="s">
        <v>15</v>
      </c>
      <c r="C15" s="40">
        <f>'[1]5 день'!A17</f>
        <v>25</v>
      </c>
      <c r="D15" s="44" t="str">
        <f>'[1]5 день'!B17</f>
        <v>Суп картофельный с крупой ,рыбными консервами (сайра)</v>
      </c>
      <c r="E15" s="52">
        <f>'[1]5 день'!C17</f>
        <v>250</v>
      </c>
      <c r="F15" s="26"/>
      <c r="G15" s="1">
        <v>110.8</v>
      </c>
      <c r="H15" s="1">
        <v>5.4</v>
      </c>
      <c r="I15" s="1">
        <v>7.02</v>
      </c>
      <c r="J15" s="1">
        <v>13.01</v>
      </c>
    </row>
    <row r="16" spans="1:10" x14ac:dyDescent="0.25">
      <c r="A16" s="7"/>
      <c r="B16" s="1" t="s">
        <v>16</v>
      </c>
      <c r="C16" s="40">
        <f>'[1]5 день'!A18</f>
        <v>68</v>
      </c>
      <c r="D16" s="45" t="str">
        <f>'[1]5 день'!B18</f>
        <v>Тефтеля мясная (мясо говядина)</v>
      </c>
      <c r="E16" s="51">
        <f>'[1]5 день'!C18</f>
        <v>100</v>
      </c>
      <c r="F16" s="26"/>
      <c r="G16" s="56">
        <v>262.2</v>
      </c>
      <c r="H16" s="56">
        <v>9.5500000000000007</v>
      </c>
      <c r="I16" s="56">
        <v>12.22</v>
      </c>
      <c r="J16" s="56">
        <v>11.666</v>
      </c>
    </row>
    <row r="17" spans="1:10" x14ac:dyDescent="0.25">
      <c r="A17" s="7"/>
      <c r="B17" s="1" t="s">
        <v>17</v>
      </c>
      <c r="C17" s="40">
        <f>'[1]5 день'!A19</f>
        <v>82</v>
      </c>
      <c r="D17" s="44" t="str">
        <f>'[1]5 день'!B19</f>
        <v>Капуста тушеная</v>
      </c>
      <c r="E17" s="51">
        <f>'[1]5 день'!C19</f>
        <v>180</v>
      </c>
      <c r="F17" s="26"/>
      <c r="G17" s="56">
        <v>165</v>
      </c>
      <c r="H17" s="56">
        <v>9.06</v>
      </c>
      <c r="I17" s="56">
        <v>9.69</v>
      </c>
      <c r="J17" s="56">
        <v>19.7</v>
      </c>
    </row>
    <row r="18" spans="1:10" x14ac:dyDescent="0.25">
      <c r="A18" s="7"/>
      <c r="B18" s="1" t="s">
        <v>26</v>
      </c>
      <c r="C18" s="40">
        <f>'[1]5 день'!A20</f>
        <v>147</v>
      </c>
      <c r="D18" s="44" t="str">
        <f>'[1]5 день'!B20</f>
        <v>Компот  из свежих плодов (яблоки)</v>
      </c>
      <c r="E18" s="51">
        <f>'[1]5 день'!C20</f>
        <v>200</v>
      </c>
      <c r="F18" s="26"/>
      <c r="G18" s="56">
        <v>182</v>
      </c>
      <c r="H18" s="56">
        <v>1.6</v>
      </c>
      <c r="I18" s="56">
        <v>0</v>
      </c>
      <c r="J18" s="56">
        <v>43.8</v>
      </c>
    </row>
    <row r="19" spans="1:10" x14ac:dyDescent="0.25">
      <c r="A19" s="7"/>
      <c r="B19" s="1" t="s">
        <v>22</v>
      </c>
      <c r="C19" s="40">
        <f>'[1]5 день'!A21</f>
        <v>104</v>
      </c>
      <c r="D19" s="45" t="str">
        <f>'[1]5 день'!B21</f>
        <v>Хлеб пшеничный в/с</v>
      </c>
      <c r="E19" s="51">
        <f>'[1]5 день'!C21</f>
        <v>30</v>
      </c>
      <c r="F19" s="26"/>
      <c r="G19" s="56">
        <v>69.3</v>
      </c>
      <c r="H19" s="56">
        <v>2.2799999999999998</v>
      </c>
      <c r="I19" s="56">
        <v>0.23</v>
      </c>
      <c r="J19" s="56">
        <v>14.76</v>
      </c>
    </row>
    <row r="20" spans="1:10" x14ac:dyDescent="0.25">
      <c r="A20" s="7"/>
      <c r="B20" s="1" t="s">
        <v>19</v>
      </c>
      <c r="C20" s="40">
        <f>'[1]5 день'!A22</f>
        <v>105</v>
      </c>
      <c r="D20" s="44" t="str">
        <f>'[1]5 день'!B22</f>
        <v>Хлеб ржано-пшеничный</v>
      </c>
      <c r="E20" s="51">
        <f>'[1]5 день'!C22</f>
        <v>60</v>
      </c>
      <c r="F20" s="26"/>
      <c r="G20" s="56">
        <v>118.05</v>
      </c>
      <c r="H20" s="56">
        <v>4.8</v>
      </c>
      <c r="I20" s="56">
        <v>0.6</v>
      </c>
      <c r="J20" s="56">
        <v>26.7</v>
      </c>
    </row>
    <row r="21" spans="1:10" x14ac:dyDescent="0.25">
      <c r="A21" s="7"/>
      <c r="B21" s="29"/>
      <c r="C21" s="29"/>
      <c r="D21" s="37"/>
      <c r="E21" s="51"/>
      <c r="F21" s="31"/>
      <c r="G21" s="56"/>
      <c r="H21" s="56"/>
      <c r="I21" s="56"/>
      <c r="J21" s="56"/>
    </row>
    <row r="22" spans="1:10" ht="15.75" thickBot="1" x14ac:dyDescent="0.3">
      <c r="A22" s="8"/>
      <c r="B22" s="9" t="str">
        <f>#REF!</f>
        <v>Итого :</v>
      </c>
      <c r="C22" s="9"/>
      <c r="D22" s="35"/>
      <c r="E22" s="41">
        <f>'[1]5 день'!C24</f>
        <v>920</v>
      </c>
      <c r="F22" s="27"/>
      <c r="G22" s="57">
        <f t="shared" ref="G22:J22" si="0">SUM(G14:G21)</f>
        <v>949.34999999999991</v>
      </c>
      <c r="H22" s="57">
        <f t="shared" si="0"/>
        <v>33.29</v>
      </c>
      <c r="I22" s="57">
        <f t="shared" si="0"/>
        <v>33.25</v>
      </c>
      <c r="J22" s="57">
        <f t="shared" si="0"/>
        <v>131.536</v>
      </c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2021-10-19T13:31:25Z</cp:lastPrinted>
  <dcterms:created xsi:type="dcterms:W3CDTF">2015-06-05T18:19:34Z</dcterms:created>
  <dcterms:modified xsi:type="dcterms:W3CDTF">2022-01-26T05:20:36Z</dcterms:modified>
</cp:coreProperties>
</file>