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земне-осенн 2022\1 неделя\"/>
    </mc:Choice>
  </mc:AlternateContent>
  <bookViews>
    <workbookView xWindow="-120" yWindow="-120" windowWidth="19440" windowHeight="150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G14" i="1"/>
  <c r="G15" i="1"/>
  <c r="G16" i="1"/>
  <c r="G17" i="1"/>
  <c r="G18" i="1"/>
  <c r="G19" i="1"/>
  <c r="G20" i="1"/>
  <c r="G21" i="1"/>
  <c r="G22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E22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B22" i="1" l="1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<sst xmlns="http://schemas.openxmlformats.org/spreadsheetml/2006/main" count="45" uniqueCount="36">
  <si>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</si>
  <si>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</si>
  <si>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</si>
  <si>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</si>
  <si>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</si>
  <si>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</si>
  <si>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</si>
  <si>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</si>
  <si>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</si>
  <si>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</si>
  <si>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</si>
  <si>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</si>
  <si>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</si>
  <si>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</si>
  <si>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</si>
  <si>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</si>
  <si>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</si>
  <si>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</si>
  <si>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</si>
  <si>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</si>
  <si>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</si>
  <si>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</si>
  <si>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</si>
  <si>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</si>
  <si>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</si>
  <si>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</si>
  <si>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</si>
  <si>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</si>
  <si>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</si>
  <si>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</si>
  <si>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</si>
  <si>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</si>
  <si>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Итого:</t>
  </si>
  <si>
    <t>Закуска</t>
  </si>
  <si>
    <t>День 4</t>
  </si>
  <si>
    <t>МКОУ СОШ №14 г. Тайшета Сезон:зимне-осенний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</si>
</sst>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%20&#1084;&#1077;&#1085;&#1102;%20&#1079;&#1080;&#1084;&#1072;-&#1074;&#1077;&#1089;&#1085;&#1072;%2012%20&#1083;&#1077;&#1090;%20&#1080;%20&#1089;&#1090;.&#1089;&#1076;&#1077;&#1083;&#1072;&#1085;&#1086;%20&#1074;%20&#1085;&#1086;&#1103;&#1073;&#1088;&#10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0"/>
      <sheetName val="1день"/>
      <sheetName val="2 день"/>
      <sheetName val="3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Лист1"/>
    </sheetNames>
    <sheetDataSet>
      <sheetData sheetId="0"/>
      <sheetData sheetId="1"/>
      <sheetData sheetId="2"/>
      <sheetData sheetId="3"/>
      <sheetData sheetId="4">
        <row r="8">
          <cell r="B8" t="str">
            <v>Каша молочная вязкая Дружба</v>
          </cell>
          <cell r="C8">
            <v>200</v>
          </cell>
          <cell r="D8">
            <v>4.9000000000000004</v>
          </cell>
          <cell r="E8">
            <v>4.1399999999999997</v>
          </cell>
          <cell r="F8">
            <v>9.89</v>
          </cell>
          <cell r="G8">
            <v>127</v>
          </cell>
        </row>
        <row r="9">
          <cell r="A9">
            <v>135</v>
          </cell>
          <cell r="B9" t="str">
            <v>Кофейный напиток</v>
          </cell>
          <cell r="C9">
            <v>200</v>
          </cell>
          <cell r="D9">
            <v>3.04</v>
          </cell>
          <cell r="E9">
            <v>4.04</v>
          </cell>
          <cell r="F9">
            <v>20.6</v>
          </cell>
          <cell r="G9">
            <v>129</v>
          </cell>
        </row>
        <row r="10">
          <cell r="A10">
            <v>104</v>
          </cell>
          <cell r="B10" t="str">
            <v>Бутерброд ( батон)с маслом сливочным  72% сыром</v>
          </cell>
          <cell r="C10" t="str">
            <v>30/10/9</v>
          </cell>
          <cell r="D10">
            <v>13.69</v>
          </cell>
          <cell r="E10">
            <v>15.58</v>
          </cell>
          <cell r="F10">
            <v>33.590000000000003</v>
          </cell>
          <cell r="G10">
            <v>246.5</v>
          </cell>
        </row>
        <row r="11">
          <cell r="A11">
            <v>124</v>
          </cell>
          <cell r="B11" t="str">
            <v>Фрукты сежие (яблоко)</v>
          </cell>
          <cell r="C11">
            <v>120</v>
          </cell>
          <cell r="D11">
            <v>0.48</v>
          </cell>
          <cell r="E11">
            <v>0</v>
          </cell>
          <cell r="F11">
            <v>11.25</v>
          </cell>
          <cell r="G11">
            <v>57</v>
          </cell>
        </row>
        <row r="12">
          <cell r="A12">
            <v>104</v>
          </cell>
          <cell r="B12" t="str">
            <v>Хлеб пшеничный в/с</v>
          </cell>
          <cell r="C12">
            <v>50</v>
          </cell>
          <cell r="D12">
            <v>3.8</v>
          </cell>
          <cell r="E12">
            <v>0.38</v>
          </cell>
          <cell r="F12">
            <v>24.6</v>
          </cell>
          <cell r="G12">
            <v>115.5</v>
          </cell>
        </row>
        <row r="13">
          <cell r="B13" t="str">
            <v>Итого :</v>
          </cell>
          <cell r="C13">
            <v>619</v>
          </cell>
          <cell r="D13">
            <v>25.91</v>
          </cell>
          <cell r="E13">
            <v>24.139999999999997</v>
          </cell>
          <cell r="F13">
            <v>99.93</v>
          </cell>
          <cell r="G13">
            <v>675</v>
          </cell>
        </row>
        <row r="15">
          <cell r="A15">
            <v>9</v>
          </cell>
          <cell r="B15" t="str">
            <v>Нарезка овощная (Огурцы свежие)</v>
          </cell>
          <cell r="C15">
            <v>100</v>
          </cell>
          <cell r="D15">
            <v>0.44</v>
          </cell>
          <cell r="E15">
            <v>2.74</v>
          </cell>
          <cell r="F15">
            <v>1.4279999999999999</v>
          </cell>
          <cell r="G15">
            <v>72.828000000000003</v>
          </cell>
        </row>
        <row r="16">
          <cell r="A16">
            <v>22</v>
          </cell>
          <cell r="B16" t="str">
            <v>Борщ с капустой и картофелем с сметаной 25% и мясом говядина</v>
          </cell>
          <cell r="C16">
            <v>250</v>
          </cell>
          <cell r="D16">
            <v>6.2</v>
          </cell>
          <cell r="E16">
            <v>5.6</v>
          </cell>
          <cell r="F16">
            <v>26.1</v>
          </cell>
          <cell r="G16">
            <v>167</v>
          </cell>
        </row>
        <row r="17">
          <cell r="A17">
            <v>43</v>
          </cell>
          <cell r="B17" t="str">
            <v>Котлеты рубленные из птицы с маслом сл.</v>
          </cell>
          <cell r="C17">
            <v>100</v>
          </cell>
          <cell r="D17">
            <v>10.8</v>
          </cell>
          <cell r="E17">
            <v>8.73</v>
          </cell>
          <cell r="F17">
            <v>5.66</v>
          </cell>
          <cell r="G17">
            <v>158.88</v>
          </cell>
        </row>
        <row r="18">
          <cell r="A18">
            <v>77</v>
          </cell>
          <cell r="B18" t="str">
            <v>Макароны отварные (рожки)</v>
          </cell>
          <cell r="C18">
            <v>180</v>
          </cell>
          <cell r="D18">
            <v>3.6</v>
          </cell>
          <cell r="E18">
            <v>13.2</v>
          </cell>
          <cell r="F18">
            <v>31.4</v>
          </cell>
          <cell r="G18">
            <v>272.60000000000002</v>
          </cell>
        </row>
        <row r="19">
          <cell r="A19">
            <v>142</v>
          </cell>
          <cell r="B19" t="str">
            <v>Напиток из плодов шиповника</v>
          </cell>
          <cell r="C19">
            <v>200</v>
          </cell>
          <cell r="D19">
            <v>0.4</v>
          </cell>
          <cell r="E19">
            <v>0</v>
          </cell>
          <cell r="F19">
            <v>23.6</v>
          </cell>
          <cell r="G19">
            <v>94</v>
          </cell>
        </row>
        <row r="20">
          <cell r="A20">
            <v>104</v>
          </cell>
          <cell r="B20" t="str">
            <v>Хлеб пшеничный в/с</v>
          </cell>
          <cell r="C20">
            <v>30</v>
          </cell>
          <cell r="D20">
            <v>2.2799999999999998</v>
          </cell>
          <cell r="E20">
            <v>0.23</v>
          </cell>
          <cell r="F20">
            <v>14.76</v>
          </cell>
          <cell r="G20">
            <v>69.3</v>
          </cell>
        </row>
        <row r="21">
          <cell r="A21">
            <v>105</v>
          </cell>
          <cell r="B21" t="str">
            <v>Хлеб ржано-пшеничный</v>
          </cell>
          <cell r="C21">
            <v>60</v>
          </cell>
          <cell r="D21">
            <v>4.8</v>
          </cell>
          <cell r="E21">
            <v>0.6</v>
          </cell>
          <cell r="F21">
            <v>26.7</v>
          </cell>
          <cell r="G21">
            <v>118.05</v>
          </cell>
        </row>
        <row r="23">
          <cell r="C23">
            <v>920</v>
          </cell>
          <cell r="D23">
            <v>28.520000000000003</v>
          </cell>
          <cell r="E23">
            <v>31.1</v>
          </cell>
          <cell r="F23">
            <v>129.648</v>
          </cell>
          <cell r="G23">
            <v>952.6579999999999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20</v>
      </c>
      <c r="F1" s="24"/>
      <c r="I1" t="s">
        <v>25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1</v>
      </c>
      <c r="B3" s="40" t="s">
        <v>2</v>
      </c>
      <c r="C3" s="13" t="s">
        <v>23</v>
      </c>
      <c r="D3" s="40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 thickBot="1" x14ac:dyDescent="0.3">
      <c r="A4" s="4" t="s">
        <v>9</v>
      </c>
      <c r="B4" s="10" t="s">
        <v>10</v>
      </c>
      <c r="C4" s="43">
        <f>'[1]4 день'!A8</f>
        <v>0</v>
      </c>
      <c r="D4" s="44" t="str">
        <f>'[1]4 день'!B8</f>
        <v>Каша молочная вязкая Дружба</v>
      </c>
      <c r="E4" s="47">
        <f>'[1]4 день'!C8</f>
        <v>200</v>
      </c>
      <c r="F4" s="26"/>
      <c r="G4" s="50">
        <f>'[1]4 день'!G8</f>
        <v>127</v>
      </c>
      <c r="H4" s="47">
        <f>'[1]4 день'!D8</f>
        <v>4.9000000000000004</v>
      </c>
      <c r="I4" s="47">
        <f>'[1]4 день'!E8</f>
        <v>4.1399999999999997</v>
      </c>
      <c r="J4" s="47">
        <f>'[1]4 день'!F8</f>
        <v>9.89</v>
      </c>
    </row>
    <row r="5" spans="1:10" ht="15.75" x14ac:dyDescent="0.25">
      <c r="A5" s="7"/>
      <c r="B5" s="5" t="s">
        <v>11</v>
      </c>
      <c r="C5" s="43">
        <f>'[1]4 день'!A9</f>
        <v>135</v>
      </c>
      <c r="D5" s="44" t="str">
        <f>'[1]4 день'!B9</f>
        <v>Кофейный напиток</v>
      </c>
      <c r="E5" s="47">
        <f>'[1]4 день'!C9</f>
        <v>200</v>
      </c>
      <c r="F5" s="26"/>
      <c r="G5" s="50">
        <f>'[1]4 день'!G9</f>
        <v>129</v>
      </c>
      <c r="H5" s="47">
        <f>'[1]4 день'!D9</f>
        <v>3.04</v>
      </c>
      <c r="I5" s="47">
        <f>'[1]4 день'!E9</f>
        <v>4.04</v>
      </c>
      <c r="J5" s="47">
        <f>'[1]4 день'!F9</f>
        <v>20.6</v>
      </c>
    </row>
    <row r="6" spans="1:10" ht="15.75" x14ac:dyDescent="0.25">
      <c r="A6" s="7"/>
      <c r="B6" s="1" t="s">
        <v>14</v>
      </c>
      <c r="C6" s="43">
        <f>'[1]4 день'!A10</f>
        <v>104</v>
      </c>
      <c r="D6" t="str">
        <f>'[1]4 день'!B10</f>
        <v>Бутерброд ( батон)с маслом сливочным  72% сыром</v>
      </c>
      <c r="E6" s="47" t="str">
        <f>'[1]4 день'!C10</f>
        <v>30/10/9</v>
      </c>
      <c r="F6" s="26"/>
      <c r="G6" s="50">
        <f>'[1]4 день'!G10</f>
        <v>246.5</v>
      </c>
      <c r="H6" s="47">
        <f>'[1]4 день'!D10</f>
        <v>13.69</v>
      </c>
      <c r="I6" s="47">
        <f>'[1]4 день'!E10</f>
        <v>15.58</v>
      </c>
      <c r="J6" s="47">
        <f>'[1]4 день'!F10</f>
        <v>33.590000000000003</v>
      </c>
    </row>
    <row r="7" spans="1:10" ht="15.75" x14ac:dyDescent="0.25">
      <c r="A7" s="7"/>
      <c r="B7" s="1" t="s">
        <v>18</v>
      </c>
      <c r="C7" s="43">
        <f>'[1]4 день'!A11</f>
        <v>124</v>
      </c>
      <c r="D7" s="45" t="str">
        <f>'[1]4 день'!B11</f>
        <v>Фрукты сежие (яблоко)</v>
      </c>
      <c r="E7" s="48">
        <f>'[1]4 день'!C11</f>
        <v>120</v>
      </c>
      <c r="F7" s="26"/>
      <c r="G7" s="50">
        <f>'[1]4 день'!G11</f>
        <v>57</v>
      </c>
      <c r="H7" s="47">
        <f>'[1]4 день'!D11</f>
        <v>0.48</v>
      </c>
      <c r="I7" s="47">
        <f>'[1]4 день'!E11</f>
        <v>0</v>
      </c>
      <c r="J7" s="47">
        <f>'[1]4 день'!F11</f>
        <v>11.25</v>
      </c>
    </row>
    <row r="8" spans="1:10" ht="15.75" x14ac:dyDescent="0.25">
      <c r="A8" s="7"/>
      <c r="B8" s="2" t="s">
        <v>21</v>
      </c>
      <c r="C8" s="43">
        <f>'[1]4 день'!A12</f>
        <v>104</v>
      </c>
      <c r="D8" s="46" t="str">
        <f>'[1]4 день'!B12</f>
        <v>Хлеб пшеничный в/с</v>
      </c>
      <c r="E8" s="47">
        <f>'[1]4 день'!C12</f>
        <v>50</v>
      </c>
      <c r="F8" s="26"/>
      <c r="G8" s="50">
        <f>'[1]4 день'!G12</f>
        <v>115.5</v>
      </c>
      <c r="H8" s="47">
        <f>'[1]4 день'!D12</f>
        <v>3.8</v>
      </c>
      <c r="I8" s="47">
        <f>'[1]4 день'!E12</f>
        <v>0.38</v>
      </c>
      <c r="J8" s="47">
        <f>'[1]4 день'!F12</f>
        <v>24.6</v>
      </c>
    </row>
    <row r="9" spans="1:10" ht="15.75" x14ac:dyDescent="0.25">
      <c r="A9" s="7"/>
      <c r="B9" s="1"/>
      <c r="C9" s="2">
        <f>'[1]4 день'!A13</f>
        <v>0</v>
      </c>
      <c r="D9" s="34" t="str">
        <f>'[1]4 день'!B13</f>
        <v>Итого :</v>
      </c>
      <c r="E9" s="57">
        <f>'[1]4 день'!C13</f>
        <v>619</v>
      </c>
      <c r="F9" s="58"/>
      <c r="G9" s="59">
        <f>'[1]4 день'!G13</f>
        <v>675</v>
      </c>
      <c r="H9" s="57">
        <f>'[1]4 день'!D13</f>
        <v>25.91</v>
      </c>
      <c r="I9" s="57">
        <f>'[1]4 день'!E13</f>
        <v>24.139999999999997</v>
      </c>
      <c r="J9" s="57">
        <f>'[1]4 день'!F13</f>
        <v>99.93</v>
      </c>
    </row>
    <row r="10" spans="1:10" ht="16.5" thickBot="1" x14ac:dyDescent="0.3">
      <c r="A10" s="8"/>
      <c r="B10" s="9" t="s">
        <v>32</v>
      </c>
      <c r="C10" s="9"/>
      <c r="D10" s="35"/>
      <c r="E10" s="49"/>
      <c r="F10" s="27"/>
      <c r="G10" s="51"/>
      <c r="H10" s="49"/>
      <c r="I10" s="49"/>
      <c r="J10" s="49"/>
    </row>
    <row r="11" spans="1:10" x14ac:dyDescent="0.25">
      <c r="A11" s="4" t="s">
        <v>12</v>
      </c>
      <c r="B11" s="11" t="s">
        <v>18</v>
      </c>
      <c r="C11" s="6"/>
      <c r="D11" s="33"/>
      <c r="F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2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" t="s">
        <v>33</v>
      </c>
      <c r="C14" s="40">
        <f>'[1]4 день'!A15</f>
        <v>9</v>
      </c>
      <c r="D14" s="45" t="str">
        <f>'[1]4 день'!B15</f>
        <v>Нарезка овощная (Огурцы свежие)</v>
      </c>
      <c r="E14" s="52">
        <f>'[1]4 день'!C15</f>
        <v>100</v>
      </c>
      <c r="F14" s="28"/>
      <c r="G14" s="46">
        <f>'[1]4 день'!G15</f>
        <v>72.828000000000003</v>
      </c>
      <c r="H14" s="46">
        <f>'[1]4 день'!D15</f>
        <v>0.44</v>
      </c>
      <c r="I14" s="46">
        <f>'[1]4 день'!E15</f>
        <v>2.74</v>
      </c>
      <c r="J14" s="46">
        <f>'[1]4 день'!F15</f>
        <v>1.4279999999999999</v>
      </c>
    </row>
    <row r="15" spans="1:10" x14ac:dyDescent="0.25">
      <c r="A15" s="7"/>
      <c r="B15" s="1" t="s">
        <v>15</v>
      </c>
      <c r="C15" s="40">
        <f>'[1]4 день'!A16</f>
        <v>22</v>
      </c>
      <c r="D15" s="45" t="str">
        <f>'[1]4 день'!B16</f>
        <v>Борщ с капустой и картофелем с сметаной 25% и мясом говядина</v>
      </c>
      <c r="E15" s="53">
        <f>'[1]4 день'!C16</f>
        <v>250</v>
      </c>
      <c r="F15" s="26"/>
      <c r="G15" s="46">
        <f>'[1]4 день'!G16</f>
        <v>167</v>
      </c>
      <c r="H15" s="46">
        <f>'[1]4 день'!D16</f>
        <v>6.2</v>
      </c>
      <c r="I15" s="46">
        <f>'[1]4 день'!E16</f>
        <v>5.6</v>
      </c>
      <c r="J15" s="46">
        <f>'[1]4 день'!F16</f>
        <v>26.1</v>
      </c>
    </row>
    <row r="16" spans="1:10" x14ac:dyDescent="0.25">
      <c r="A16" s="7"/>
      <c r="B16" s="1" t="s">
        <v>16</v>
      </c>
      <c r="C16" s="40">
        <f>'[1]4 день'!A17</f>
        <v>43</v>
      </c>
      <c r="D16" s="46" t="str">
        <f>'[1]4 день'!B17</f>
        <v>Котлеты рубленные из птицы с маслом сл.</v>
      </c>
      <c r="E16" s="52">
        <f>'[1]4 день'!C17</f>
        <v>100</v>
      </c>
      <c r="F16" s="26"/>
      <c r="G16" s="46">
        <f>'[1]4 день'!G17</f>
        <v>158.88</v>
      </c>
      <c r="H16" s="46">
        <f>'[1]4 день'!D17</f>
        <v>10.8</v>
      </c>
      <c r="I16" s="46">
        <f>'[1]4 день'!E17</f>
        <v>8.73</v>
      </c>
      <c r="J16" s="46">
        <f>'[1]4 день'!F17</f>
        <v>5.66</v>
      </c>
    </row>
    <row r="17" spans="1:10" x14ac:dyDescent="0.25">
      <c r="A17" s="7"/>
      <c r="B17" s="1" t="s">
        <v>17</v>
      </c>
      <c r="C17" s="40">
        <f>'[1]4 день'!A18</f>
        <v>77</v>
      </c>
      <c r="D17" s="45" t="str">
        <f>'[1]4 день'!B18</f>
        <v>Макароны отварные (рожки)</v>
      </c>
      <c r="E17" s="52">
        <f>'[1]4 день'!C18</f>
        <v>180</v>
      </c>
      <c r="F17" s="26"/>
      <c r="G17" s="46">
        <f>'[1]4 день'!G18</f>
        <v>272.60000000000002</v>
      </c>
      <c r="H17" s="46">
        <f>'[1]4 день'!D18</f>
        <v>3.6</v>
      </c>
      <c r="I17" s="46">
        <f>'[1]4 день'!E18</f>
        <v>13.2</v>
      </c>
      <c r="J17" s="46">
        <f>'[1]4 день'!F18</f>
        <v>31.4</v>
      </c>
    </row>
    <row r="18" spans="1:10" x14ac:dyDescent="0.25">
      <c r="A18" s="7"/>
      <c r="B18" s="1" t="s">
        <v>26</v>
      </c>
      <c r="C18" s="40">
        <f>'[1]4 день'!A19</f>
        <v>142</v>
      </c>
      <c r="D18" s="45" t="str">
        <f>'[1]4 день'!B19</f>
        <v>Напиток из плодов шиповника</v>
      </c>
      <c r="E18" s="52">
        <f>'[1]4 день'!C19</f>
        <v>200</v>
      </c>
      <c r="F18" s="26"/>
      <c r="G18" s="46">
        <f>'[1]4 день'!G19</f>
        <v>94</v>
      </c>
      <c r="H18" s="46">
        <f>'[1]4 день'!D19</f>
        <v>0.4</v>
      </c>
      <c r="I18" s="46">
        <f>'[1]4 день'!E19</f>
        <v>0</v>
      </c>
      <c r="J18" s="46">
        <f>'[1]4 день'!F19</f>
        <v>23.6</v>
      </c>
    </row>
    <row r="19" spans="1:10" x14ac:dyDescent="0.25">
      <c r="A19" s="7"/>
      <c r="B19" s="1" t="s">
        <v>22</v>
      </c>
      <c r="C19" s="40">
        <f>'[1]4 день'!A20</f>
        <v>104</v>
      </c>
      <c r="D19" s="46" t="str">
        <f>'[1]4 день'!B20</f>
        <v>Хлеб пшеничный в/с</v>
      </c>
      <c r="E19" s="52">
        <f>'[1]4 день'!C20</f>
        <v>30</v>
      </c>
      <c r="F19" s="26"/>
      <c r="G19" s="46">
        <f>'[1]4 день'!G20</f>
        <v>69.3</v>
      </c>
      <c r="H19" s="46">
        <f>'[1]4 день'!D20</f>
        <v>2.2799999999999998</v>
      </c>
      <c r="I19" s="46">
        <f>'[1]4 день'!E20</f>
        <v>0.23</v>
      </c>
      <c r="J19" s="46">
        <f>'[1]4 день'!F20</f>
        <v>14.76</v>
      </c>
    </row>
    <row r="20" spans="1:10" x14ac:dyDescent="0.25">
      <c r="A20" s="7"/>
      <c r="B20" s="1" t="s">
        <v>19</v>
      </c>
      <c r="C20" s="40">
        <f>'[1]4 день'!A21</f>
        <v>105</v>
      </c>
      <c r="D20" s="45" t="str">
        <f>'[1]4 день'!B21</f>
        <v>Хлеб ржано-пшеничный</v>
      </c>
      <c r="E20" s="52">
        <f>'[1]4 день'!C21</f>
        <v>60</v>
      </c>
      <c r="F20" s="26"/>
      <c r="G20" s="46">
        <f>'[1]4 день'!G21</f>
        <v>118.05</v>
      </c>
      <c r="H20" s="46">
        <f>'[1]4 день'!D21</f>
        <v>4.8</v>
      </c>
      <c r="I20" s="46">
        <f>'[1]4 день'!E21</f>
        <v>0.6</v>
      </c>
      <c r="J20" s="46">
        <f>'[1]4 день'!F21</f>
        <v>26.7</v>
      </c>
    </row>
    <row r="21" spans="1:10" x14ac:dyDescent="0.25">
      <c r="A21" s="7"/>
      <c r="B21" s="29"/>
      <c r="C21" s="29">
        <f>'[1]4 день'!A22</f>
        <v>0</v>
      </c>
      <c r="D21" s="37">
        <f>'[1]4 день'!B22</f>
        <v>0</v>
      </c>
      <c r="E21" s="52">
        <f>'[1]4 день'!C22</f>
        <v>0</v>
      </c>
      <c r="F21" s="31"/>
      <c r="G21" s="46">
        <f>'[1]4 день'!G22</f>
        <v>0</v>
      </c>
      <c r="H21" s="46">
        <f>'[1]4 день'!D22</f>
        <v>0</v>
      </c>
      <c r="I21" s="46">
        <f>'[1]4 день'!E22</f>
        <v>0</v>
      </c>
      <c r="J21" s="46">
        <f>'[1]4 день'!F22</f>
        <v>0</v>
      </c>
    </row>
    <row r="22" spans="1:10" ht="15.75" thickBot="1" x14ac:dyDescent="0.3">
      <c r="A22" s="8"/>
      <c r="B22" s="9" t="str">
        <f>#REF!</f>
        <v>Итого :</v>
      </c>
      <c r="C22" s="9">
        <f>'[1]4 день'!A23</f>
        <v>0</v>
      </c>
      <c r="D22" s="35"/>
      <c r="E22" s="41">
        <f>'[1]4 день'!C23</f>
        <v>920</v>
      </c>
      <c r="F22" s="27"/>
      <c r="G22" s="42">
        <f>'[1]4 день'!G23</f>
        <v>952.6579999999999</v>
      </c>
      <c r="H22" s="42">
        <f>'[1]4 день'!D23</f>
        <v>28.520000000000003</v>
      </c>
      <c r="I22" s="42">
        <f>'[1]4 день'!E23</f>
        <v>31.1</v>
      </c>
      <c r="J22" s="42">
        <f>'[1]4 день'!F23</f>
        <v>129.648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2021-10-19T13:31:25Z</cp:lastPrinted>
  <dcterms:created xsi:type="dcterms:W3CDTF">2015-06-05T18:19:34Z</dcterms:created>
  <dcterms:modified xsi:type="dcterms:W3CDTF">2022-01-26T05:15:32Z</dcterms:modified>
</cp:coreProperties>
</file>