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папка FOOD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7" i="1"/>
  <c r="I7" i="1"/>
  <c r="H7" i="1"/>
  <c r="H9" i="1" l="1"/>
  <c r="I9" i="1"/>
  <c r="J9" i="1"/>
  <c r="G9" i="1"/>
  <c r="E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<sst xmlns="http://schemas.openxmlformats.org/spreadsheetml/2006/main" count="24" uniqueCount="24">
  <si>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</si>
  <si>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</si>
  <si>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</si>
  <si>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</si>
  <si>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</si>
  <si>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</si>
  <si>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</si>
  <si>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</si>
  <si>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</si>
  <si>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</si>
  <si>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</si>
  <si>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</si>
  <si>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 бел.</t>
  </si>
  <si>
    <t>№ рец.</t>
  </si>
  <si>
    <t>Выход, г</t>
  </si>
  <si>
    <t>Хлеб пшеничный</t>
  </si>
  <si>
    <t>Гор.напиток</t>
  </si>
  <si>
    <t>ИТОГО:</t>
  </si>
  <si>
    <t>напиток</t>
  </si>
  <si>
    <t>Йогурт молочный фруктовый и ароматизированный, массовая доля жира 2,5%</t>
  </si>
  <si>
    <t>Пудинг из творога (запечённый)</t>
  </si>
  <si>
    <t xml:space="preserve">Молоко сгущенное </t>
  </si>
  <si>
    <t>Какао с молоком</t>
  </si>
  <si>
    <t>МБОУ "СОШ №4" с. Ванновское Тбилисский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</si>
</sst>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/>
    <xf numFmtId="0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/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0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11</v>
      </c>
      <c r="F1" s="12"/>
      <c r="I1" t="s">
        <v>1</v>
      </c>
      <c r="J1" s="11">
        <v>44448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/>
      <c r="C4" s="20">
        <v>222</v>
      </c>
      <c r="D4" s="19" t="s">
        <v>20</v>
      </c>
      <c r="E4" s="19">
        <v>160</v>
      </c>
      <c r="F4" s="13"/>
      <c r="G4" s="13">
        <v>352.12</v>
      </c>
      <c r="H4" s="25">
        <v>16.48</v>
      </c>
      <c r="I4" s="25">
        <v>13.92</v>
      </c>
      <c r="J4" s="25">
        <v>33.479999999999997</v>
      </c>
    </row>
    <row r="5" spans="1:10" ht="15.75" x14ac:dyDescent="0.25">
      <c r="A5" s="4"/>
      <c r="B5" s="3"/>
      <c r="C5" s="23">
        <v>327</v>
      </c>
      <c r="D5" s="24" t="s">
        <v>21</v>
      </c>
      <c r="E5" s="24">
        <v>15</v>
      </c>
      <c r="F5" s="14"/>
      <c r="G5" s="14">
        <v>38.700000000000003</v>
      </c>
      <c r="H5" s="26">
        <v>1.1278195488721805</v>
      </c>
      <c r="I5" s="26">
        <v>3.0075187969924809E-3</v>
      </c>
      <c r="J5" s="26">
        <v>8.5413533834586453</v>
      </c>
    </row>
    <row r="6" spans="1:10" ht="15.75" x14ac:dyDescent="0.25">
      <c r="A6" s="4"/>
      <c r="B6" s="7" t="s">
        <v>16</v>
      </c>
      <c r="C6" s="20">
        <v>397</v>
      </c>
      <c r="D6" s="19" t="s">
        <v>22</v>
      </c>
      <c r="E6" s="19">
        <v>200</v>
      </c>
      <c r="F6" s="14"/>
      <c r="G6" s="14">
        <v>117.78</v>
      </c>
      <c r="H6" s="27">
        <v>4.07</v>
      </c>
      <c r="I6" s="27">
        <v>3.5</v>
      </c>
      <c r="J6" s="27">
        <v>17.5</v>
      </c>
    </row>
    <row r="7" spans="1:10" ht="15.75" x14ac:dyDescent="0.25">
      <c r="A7" s="4"/>
      <c r="B7" s="1" t="s">
        <v>12</v>
      </c>
      <c r="C7" s="21"/>
      <c r="D7" s="19" t="s">
        <v>15</v>
      </c>
      <c r="E7" s="19">
        <v>40</v>
      </c>
      <c r="F7" s="14"/>
      <c r="G7" s="14">
        <v>94.14</v>
      </c>
      <c r="H7" s="26">
        <f>1.35*2</f>
        <v>2.7</v>
      </c>
      <c r="I7" s="26">
        <f>0.172*2</f>
        <v>0.34399999999999997</v>
      </c>
      <c r="J7" s="26">
        <f>10.03*2</f>
        <v>20.059999999999999</v>
      </c>
    </row>
    <row r="8" spans="1:10" ht="15.75" x14ac:dyDescent="0.25">
      <c r="A8" s="4"/>
      <c r="B8" s="1" t="s">
        <v>18</v>
      </c>
      <c r="C8" s="21"/>
      <c r="D8" s="22" t="s">
        <v>19</v>
      </c>
      <c r="E8" s="19">
        <v>200</v>
      </c>
      <c r="F8" s="16"/>
      <c r="G8" s="16">
        <v>113.04</v>
      </c>
      <c r="H8" s="27">
        <f>5*1.8</f>
        <v>9</v>
      </c>
      <c r="I8" s="27">
        <f>3.2*1.8</f>
        <v>5.7600000000000007</v>
      </c>
      <c r="J8" s="27">
        <f>3.5*1.8</f>
        <v>6.3</v>
      </c>
    </row>
    <row r="9" spans="1:10" ht="16.5" thickBot="1" x14ac:dyDescent="0.3">
      <c r="A9" s="5"/>
      <c r="B9" s="6"/>
      <c r="C9" s="17"/>
      <c r="D9" s="18" t="s">
        <v>17</v>
      </c>
      <c r="E9" s="15">
        <f>SUM(E4:E8)</f>
        <v>615</v>
      </c>
      <c r="F9" s="15">
        <v>46.15</v>
      </c>
      <c r="G9" s="15">
        <f>SUM(G4:G8)</f>
        <v>715.78</v>
      </c>
      <c r="H9" s="28">
        <f>SUM(H4:H8)</f>
        <v>33.377819548872182</v>
      </c>
      <c r="I9" s="28">
        <f>SUM(I4:I8)</f>
        <v>23.527007518796996</v>
      </c>
      <c r="J9" s="28">
        <f>SUM(J4:J8)</f>
        <v>85.881353383458645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2021-10-19T20:08:14Z</dcterms:modified>
</cp:coreProperties>
</file>