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0" yWindow="0" windowWidth="20730" windowHeight="9390"/>
  </bookViews>
  <sheets>
    <sheet name="Лист3" sheetId="3" r:id="rId1"/>
  </sheets>
  <calcPr calcId="114210" iterateDelta="1E-4"/>
</workbook>
</file>

<file path=xl/calcChain.xml><?xml version="1.0" encoding="utf-8"?>
<calcChain xmlns="http://schemas.openxmlformats.org/spreadsheetml/2006/main">
  <c r="J18" i="3"/>
  <c r="J20"/>
  <c r="I18"/>
  <c r="H18"/>
  <c r="H20"/>
  <c r="I15"/>
  <c r="I20"/>
  <c r="H15"/>
  <c r="E20"/>
  <c r="J8"/>
  <c r="J10"/>
  <c r="I8"/>
  <c r="H8"/>
  <c r="H10"/>
  <c r="I5"/>
  <c r="I10"/>
  <c r="H5"/>
  <c r="E10"/>
</calcChain>
</file>

<file path=xl/sharedStrings.xml><?xml version="1.0" encoding="utf-8"?>
<sst xmlns="http://schemas.openxmlformats.org/spreadsheetml/2006/main" count="38" uniqueCount="35">
  <si>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</si>
  <si>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</si>
  <si>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</si>
  <si>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</si>
  <si>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</si>
  <si>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</si>
  <si>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</si>
  <si>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</si>
  <si>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</si>
  <si>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</si>
  <si>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</si>
  <si>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</si>
  <si>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</si>
  <si>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</si>
  <si>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</si>
  <si>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</si>
  <si>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</si>
  <si>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</si>
  <si>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1 блюдо</t>
  </si>
  <si>
    <t>2 блюдо</t>
  </si>
  <si>
    <t>хлеб бел.</t>
  </si>
  <si>
    <t>7-11 лет</t>
  </si>
  <si>
    <t>Хлеб пшеничный</t>
  </si>
  <si>
    <t>Хлеб ржаной</t>
  </si>
  <si>
    <t>напиток</t>
  </si>
  <si>
    <t>МБОУ НОШ № 40</t>
  </si>
  <si>
    <t xml:space="preserve">Икра свекольная </t>
  </si>
  <si>
    <t>Л 442</t>
  </si>
  <si>
    <t>Говядина в кисло-сладком соусе</t>
  </si>
  <si>
    <t xml:space="preserve">Каша гречневая </t>
  </si>
  <si>
    <t>Какао с молоком</t>
  </si>
  <si>
    <t>Рассольник домашний</t>
  </si>
  <si>
    <t>Плов с мясом говядины</t>
  </si>
  <si>
    <t>огурец /квашеный</t>
  </si>
  <si>
    <t>Какао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</si>
</sst>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3" borderId="5" xfId="0" applyFill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0" fillId="2" borderId="5" xfId="0" applyFill="1" applyBorder="1" applyAlignment="1" applyProtection="1">
      <alignment horizontal="justify" vertical="justify"/>
      <protection locked="0"/>
    </xf>
    <xf numFmtId="0" fontId="0" fillId="2" borderId="5" xfId="0" applyFill="1" applyBorder="1" applyAlignment="1" applyProtection="1">
      <alignment horizontal="justify" vertical="justify" wrapText="1"/>
      <protection locked="0"/>
    </xf>
    <xf numFmtId="1" fontId="0" fillId="2" borderId="5" xfId="0" applyNumberFormat="1" applyFill="1" applyBorder="1" applyAlignment="1" applyProtection="1">
      <alignment horizontal="justify" vertical="justify"/>
      <protection locked="0"/>
    </xf>
    <xf numFmtId="2" fontId="0" fillId="2" borderId="5" xfId="0" applyNumberFormat="1" applyFill="1" applyBorder="1" applyAlignment="1" applyProtection="1">
      <alignment horizontal="justify" vertical="justify"/>
      <protection locked="0"/>
    </xf>
    <xf numFmtId="1" fontId="0" fillId="2" borderId="1" xfId="0" applyNumberFormat="1" applyFill="1" applyBorder="1" applyAlignment="1" applyProtection="1">
      <alignment horizontal="justify" vertical="justify"/>
      <protection locked="0"/>
    </xf>
    <xf numFmtId="2" fontId="0" fillId="2" borderId="1" xfId="0" applyNumberFormat="1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/>
      <protection locked="0"/>
    </xf>
    <xf numFmtId="0" fontId="0" fillId="2" borderId="1" xfId="0" applyFill="1" applyBorder="1" applyAlignment="1" applyProtection="1">
      <alignment horizontal="justify" vertical="justify" wrapText="1"/>
      <protection locked="0"/>
    </xf>
    <xf numFmtId="2" fontId="0" fillId="2" borderId="10" xfId="0" applyNumberFormat="1" applyFill="1" applyBorder="1" applyAlignment="1" applyProtection="1">
      <alignment horizontal="justify" vertical="justify"/>
      <protection locked="0"/>
    </xf>
    <xf numFmtId="2" fontId="0" fillId="2" borderId="11" xfId="0" applyNumberFormat="1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/>
      <protection locked="0"/>
    </xf>
    <xf numFmtId="0" fontId="0" fillId="2" borderId="12" xfId="0" applyFill="1" applyBorder="1" applyAlignment="1" applyProtection="1">
      <alignment horizontal="justify" vertical="justify" wrapText="1"/>
      <protection locked="0"/>
    </xf>
    <xf numFmtId="1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2" xfId="0" applyNumberFormat="1" applyFill="1" applyBorder="1" applyAlignment="1" applyProtection="1">
      <alignment horizontal="justify" vertical="justify"/>
      <protection locked="0"/>
    </xf>
    <xf numFmtId="2" fontId="0" fillId="2" borderId="13" xfId="0" applyNumberFormat="1" applyFill="1" applyBorder="1" applyAlignment="1" applyProtection="1">
      <alignment horizontal="justify" vertical="justify"/>
      <protection locked="0"/>
    </xf>
    <xf numFmtId="0" fontId="0" fillId="0" borderId="1" xfId="0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3" fillId="2" borderId="1" xfId="0" applyFont="1" applyFill="1" applyBorder="1" applyAlignment="1">
      <alignment horizontal="left" vertical="top" wrapText="1"/>
    </xf>
    <xf numFmtId="16" fontId="2" fillId="0" borderId="0" xfId="0" applyNumberFormat="1" applyFont="1"/>
    <xf numFmtId="1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 applyProtection="1">
      <alignment horizontal="left" vertical="justify"/>
      <protection locked="0"/>
    </xf>
    <xf numFmtId="2" fontId="1" fillId="2" borderId="1" xfId="0" applyNumberFormat="1" applyFont="1" applyFill="1" applyBorder="1" applyAlignment="1" applyProtection="1">
      <alignment horizontal="left" vertical="justify"/>
      <protection locked="0"/>
    </xf>
    <xf numFmtId="0" fontId="1" fillId="0" borderId="1" xfId="0" applyFont="1" applyBorder="1"/>
    <xf numFmtId="0" fontId="3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left" vertical="justify"/>
      <protection locked="0"/>
    </xf>
    <xf numFmtId="0" fontId="1" fillId="2" borderId="1" xfId="0" applyFont="1" applyFill="1" applyBorder="1" applyAlignment="1" applyProtection="1">
      <alignment horizontal="left" vertical="justify" wrapText="1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6" xfId="0" applyFont="1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="130" workbookViewId="0">
      <selection activeCell="D11" sqref="D11"/>
    </sheetView>
  </sheetViews>
  <sheetFormatPr defaultRowHeight="12.75"/>
  <cols>
    <col min="1" max="1" width="12" customWidth="1"/>
    <col min="2" max="2" width="12.28515625" customWidth="1"/>
    <col min="4" max="4" width="39.28515625" customWidth="1"/>
    <col min="5" max="5" width="11.5703125" bestFit="1" customWidth="1"/>
    <col min="7" max="7" width="12.7109375" customWidth="1"/>
    <col min="9" max="9" width="10.28515625" customWidth="1"/>
    <col min="10" max="10" width="10.140625" customWidth="1"/>
  </cols>
  <sheetData>
    <row r="1" spans="1:10">
      <c r="A1" t="s">
        <v>0</v>
      </c>
      <c r="B1" s="44" t="s">
        <v>25</v>
      </c>
      <c r="C1" s="45"/>
      <c r="D1" s="46"/>
      <c r="E1" t="s">
        <v>1</v>
      </c>
      <c r="F1" s="1"/>
      <c r="I1" t="s">
        <v>2</v>
      </c>
      <c r="J1" s="2"/>
    </row>
    <row r="2" spans="1:10" ht="13.5" thickBot="1">
      <c r="B2" t="s">
        <v>21</v>
      </c>
      <c r="C2" s="32">
        <v>44811</v>
      </c>
    </row>
    <row r="3" spans="1:10" ht="13.5" thickBot="1">
      <c r="A3" s="3" t="s">
        <v>3</v>
      </c>
      <c r="B3" s="4" t="s">
        <v>4</v>
      </c>
      <c r="C3" s="42" t="s">
        <v>5</v>
      </c>
      <c r="D3" s="42" t="s">
        <v>6</v>
      </c>
      <c r="E3" s="42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3" t="s">
        <v>12</v>
      </c>
    </row>
    <row r="4" spans="1:10" ht="13.5" thickBot="1">
      <c r="A4" s="5" t="s">
        <v>13</v>
      </c>
      <c r="B4" s="6"/>
      <c r="C4" s="33">
        <v>50</v>
      </c>
      <c r="D4" s="35" t="s">
        <v>26</v>
      </c>
      <c r="E4" s="34">
        <v>60</v>
      </c>
      <c r="F4" s="36">
        <v>7.78</v>
      </c>
      <c r="G4" s="35">
        <v>5.45</v>
      </c>
      <c r="H4" s="35">
        <v>0.4</v>
      </c>
      <c r="I4" s="35">
        <v>0.05</v>
      </c>
      <c r="J4" s="35">
        <v>0.85</v>
      </c>
    </row>
    <row r="5" spans="1:10">
      <c r="A5" s="7"/>
      <c r="B5" s="6" t="s">
        <v>14</v>
      </c>
      <c r="C5" s="33" t="s">
        <v>27</v>
      </c>
      <c r="D5" s="35" t="s">
        <v>28</v>
      </c>
      <c r="E5" s="34">
        <v>90</v>
      </c>
      <c r="F5" s="36">
        <v>44.52</v>
      </c>
      <c r="G5" s="35">
        <v>122.61</v>
      </c>
      <c r="H5" s="35">
        <f>15.8*0.5</f>
        <v>7.9</v>
      </c>
      <c r="I5" s="35">
        <f>17.38*0.5</f>
        <v>8.69</v>
      </c>
      <c r="J5" s="35">
        <v>3.2</v>
      </c>
    </row>
    <row r="6" spans="1:10">
      <c r="A6" s="7"/>
      <c r="B6" s="11"/>
      <c r="C6" s="33">
        <v>302</v>
      </c>
      <c r="D6" s="35" t="s">
        <v>29</v>
      </c>
      <c r="E6" s="34">
        <v>150</v>
      </c>
      <c r="F6" s="36">
        <v>4.22</v>
      </c>
      <c r="G6" s="35">
        <v>280.95</v>
      </c>
      <c r="H6" s="35">
        <v>8.85</v>
      </c>
      <c r="I6" s="35">
        <v>5.15</v>
      </c>
      <c r="J6" s="35">
        <v>49.8</v>
      </c>
    </row>
    <row r="7" spans="1:10">
      <c r="A7" s="7"/>
      <c r="B7" s="38" t="s">
        <v>24</v>
      </c>
      <c r="C7" s="33">
        <v>382</v>
      </c>
      <c r="D7" s="35" t="s">
        <v>30</v>
      </c>
      <c r="E7" s="34">
        <v>200</v>
      </c>
      <c r="F7" s="37">
        <v>9.4600000000000009</v>
      </c>
      <c r="G7" s="35">
        <v>118.52</v>
      </c>
      <c r="H7" s="35">
        <v>4.0780000000000003</v>
      </c>
      <c r="I7" s="35">
        <v>3.5439999999999996</v>
      </c>
      <c r="J7" s="35">
        <v>17.577999999999999</v>
      </c>
    </row>
    <row r="8" spans="1:10">
      <c r="A8" s="7"/>
      <c r="B8" s="8" t="s">
        <v>15</v>
      </c>
      <c r="C8" s="34"/>
      <c r="D8" s="35" t="s">
        <v>22</v>
      </c>
      <c r="E8" s="34">
        <v>25</v>
      </c>
      <c r="F8" s="37">
        <v>1.25</v>
      </c>
      <c r="G8" s="35">
        <v>58.81</v>
      </c>
      <c r="H8" s="35">
        <f>1.35*25/20</f>
        <v>1.6875</v>
      </c>
      <c r="I8" s="35">
        <f>0.17*25/20</f>
        <v>0.21249999999999999</v>
      </c>
      <c r="J8" s="35">
        <f>10.03*25/20</f>
        <v>12.537499999999998</v>
      </c>
    </row>
    <row r="9" spans="1:10">
      <c r="A9" s="7"/>
      <c r="B9" s="38"/>
      <c r="C9" s="34"/>
      <c r="D9" s="35" t="s">
        <v>23</v>
      </c>
      <c r="E9" s="34">
        <v>25</v>
      </c>
      <c r="F9" s="37">
        <v>1.4</v>
      </c>
      <c r="G9" s="35">
        <v>57.52</v>
      </c>
      <c r="H9" s="35">
        <v>1.4</v>
      </c>
      <c r="I9" s="35">
        <v>0.28000000000000003</v>
      </c>
      <c r="J9" s="35">
        <v>12.35</v>
      </c>
    </row>
    <row r="10" spans="1:10" ht="13.5" thickBot="1">
      <c r="A10" s="7"/>
      <c r="B10" s="8"/>
      <c r="C10" s="40"/>
      <c r="D10" s="41"/>
      <c r="E10" s="34">
        <f>SUM(E4:E9)</f>
        <v>550</v>
      </c>
      <c r="F10" s="37">
        <v>68.63</v>
      </c>
      <c r="G10" s="35">
        <v>643.86</v>
      </c>
      <c r="H10" s="35">
        <f>SUM(H4:H9)</f>
        <v>24.315499999999997</v>
      </c>
      <c r="I10" s="35">
        <f>SUM(I4:I9)</f>
        <v>17.926500000000001</v>
      </c>
      <c r="J10" s="35">
        <f>SUM(J4:J9)</f>
        <v>96.315499999999986</v>
      </c>
    </row>
    <row r="11" spans="1:10">
      <c r="A11" s="5" t="s">
        <v>16</v>
      </c>
      <c r="B11" s="10"/>
      <c r="C11" s="14"/>
      <c r="D11" s="15"/>
      <c r="E11" s="16"/>
      <c r="F11" s="17"/>
      <c r="G11" s="17"/>
      <c r="H11" s="17"/>
      <c r="I11" s="17"/>
      <c r="J11" s="22"/>
    </row>
    <row r="12" spans="1:10">
      <c r="A12" s="7"/>
      <c r="B12" s="29"/>
      <c r="C12" s="20"/>
      <c r="D12" s="21"/>
      <c r="E12" s="18"/>
      <c r="F12" s="19"/>
      <c r="G12" s="19"/>
      <c r="H12" s="19"/>
      <c r="I12" s="19"/>
      <c r="J12" s="23"/>
    </row>
    <row r="13" spans="1:10" ht="13.5" thickBot="1">
      <c r="A13" s="9"/>
      <c r="B13" s="30"/>
      <c r="C13" s="24"/>
      <c r="D13" s="25"/>
      <c r="E13" s="26"/>
      <c r="F13" s="27"/>
      <c r="G13" s="27"/>
      <c r="H13" s="27"/>
      <c r="I13" s="27"/>
      <c r="J13" s="28"/>
    </row>
    <row r="14" spans="1:10">
      <c r="A14" s="7" t="s">
        <v>17</v>
      </c>
      <c r="B14" s="8" t="s">
        <v>18</v>
      </c>
      <c r="C14" s="39">
        <v>196</v>
      </c>
      <c r="D14" s="31" t="s">
        <v>31</v>
      </c>
      <c r="E14" s="34">
        <v>60</v>
      </c>
      <c r="F14" s="31">
        <v>5.98</v>
      </c>
      <c r="G14" s="31">
        <v>175.83600000000001</v>
      </c>
      <c r="H14" s="35">
        <v>0.4</v>
      </c>
      <c r="I14" s="35">
        <v>0.05</v>
      </c>
      <c r="J14" s="35">
        <v>0.85</v>
      </c>
    </row>
    <row r="15" spans="1:10">
      <c r="A15" s="7"/>
      <c r="B15" s="8" t="s">
        <v>19</v>
      </c>
      <c r="C15" s="39">
        <v>492</v>
      </c>
      <c r="D15" s="31" t="s">
        <v>32</v>
      </c>
      <c r="E15" s="34">
        <v>90</v>
      </c>
      <c r="F15" s="31">
        <v>39.159999999999997</v>
      </c>
      <c r="G15" s="31">
        <v>437.85</v>
      </c>
      <c r="H15" s="35">
        <f>15.8*0.5</f>
        <v>7.9</v>
      </c>
      <c r="I15" s="35">
        <f>17.38*0.5</f>
        <v>8.69</v>
      </c>
      <c r="J15" s="35">
        <v>3.2</v>
      </c>
    </row>
    <row r="16" spans="1:10">
      <c r="A16" s="7"/>
      <c r="B16" s="12"/>
      <c r="C16" s="39">
        <v>71</v>
      </c>
      <c r="D16" s="31" t="s">
        <v>33</v>
      </c>
      <c r="E16" s="34">
        <v>150</v>
      </c>
      <c r="F16" s="31">
        <v>4.5</v>
      </c>
      <c r="G16" s="31">
        <v>42.58</v>
      </c>
      <c r="H16" s="35">
        <v>8.85</v>
      </c>
      <c r="I16" s="35">
        <v>5.15</v>
      </c>
      <c r="J16" s="35">
        <v>49.8</v>
      </c>
    </row>
    <row r="17" spans="1:10">
      <c r="A17" s="13"/>
      <c r="B17" s="8"/>
      <c r="C17" s="39">
        <v>943</v>
      </c>
      <c r="D17" s="31" t="s">
        <v>34</v>
      </c>
      <c r="E17" s="34">
        <v>200</v>
      </c>
      <c r="F17" s="31">
        <v>9.4600000000000009</v>
      </c>
      <c r="G17" s="31">
        <v>132.5</v>
      </c>
      <c r="H17" s="35">
        <v>4.0780000000000003</v>
      </c>
      <c r="I17" s="35">
        <v>3.5439999999999996</v>
      </c>
      <c r="J17" s="35">
        <v>17.577999999999999</v>
      </c>
    </row>
    <row r="18" spans="1:10">
      <c r="A18" s="13"/>
      <c r="B18" s="8" t="s">
        <v>20</v>
      </c>
      <c r="C18" s="31"/>
      <c r="D18" s="31" t="s">
        <v>23</v>
      </c>
      <c r="E18" s="34">
        <v>25</v>
      </c>
      <c r="F18" s="31">
        <v>1.1000000000000001</v>
      </c>
      <c r="G18" s="31">
        <v>40.200000000000003</v>
      </c>
      <c r="H18" s="35">
        <f>1.35*25/20</f>
        <v>1.6875</v>
      </c>
      <c r="I18" s="35">
        <f>0.17*25/20</f>
        <v>0.21249999999999999</v>
      </c>
      <c r="J18" s="35">
        <f>10.03*25/20</f>
        <v>12.537499999999998</v>
      </c>
    </row>
    <row r="19" spans="1:10" s="8" customFormat="1">
      <c r="B19" s="38" t="s">
        <v>24</v>
      </c>
      <c r="C19" s="31"/>
      <c r="D19" s="31" t="s">
        <v>22</v>
      </c>
      <c r="E19" s="34">
        <v>25</v>
      </c>
      <c r="F19" s="31">
        <v>1</v>
      </c>
      <c r="G19" s="31">
        <v>80.400000000000006</v>
      </c>
      <c r="H19" s="35">
        <v>1.4</v>
      </c>
      <c r="I19" s="35">
        <v>0.28000000000000003</v>
      </c>
      <c r="J19" s="35">
        <v>12.35</v>
      </c>
    </row>
    <row r="20" spans="1:10">
      <c r="A20" s="8"/>
      <c r="B20" s="8"/>
      <c r="C20" s="31"/>
      <c r="D20" s="31"/>
      <c r="E20" s="34">
        <f>SUM(E14:E19)</f>
        <v>550</v>
      </c>
      <c r="F20" s="35">
        <v>61.2</v>
      </c>
      <c r="G20" s="35">
        <v>835.77</v>
      </c>
      <c r="H20" s="35">
        <f>SUM(H14:H19)</f>
        <v>24.315499999999997</v>
      </c>
      <c r="I20" s="35">
        <f>SUM(I14:I19)</f>
        <v>17.926500000000001</v>
      </c>
      <c r="J20" s="35">
        <f>SUM(J14:J19)</f>
        <v>96.315499999999986</v>
      </c>
    </row>
  </sheetData>
  <mergeCells count="1">
    <mergeCell ref="B1:D1"/>
  </mergeCells>
  <phoneticPr fontId="0" type="noConversion"/>
  <pageMargins left="0.75" right="0.75" top="1" bottom="1" header="0.5" footer="0.5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Секретарь</cp:lastModifiedBy>
  <cp:lastPrinted>2021-05-24T06:24:43Z</cp:lastPrinted>
  <dcterms:created xsi:type="dcterms:W3CDTF">1996-10-08T23:32:33Z</dcterms:created>
  <dcterms:modified xsi:type="dcterms:W3CDTF">2022-09-16T10:52:58Z</dcterms:modified>
</cp:coreProperties>
</file>