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2" windowHeight="12504"/>
  </bookViews>
  <sheets>
    <sheet name="1" sheetId="1" r:id="rId1"/>
  </sheets>
  <externalReferences>
    <externalReference r:id="rId2"/>
    <externalReference r:id="rId3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J21"/>
  <c r="J22"/>
  <c r="I20"/>
  <c r="K20"/>
  <c r="I21"/>
  <c r="K21"/>
  <c r="I22"/>
  <c r="K22"/>
  <c r="H20"/>
  <c r="H21"/>
  <c r="H22"/>
  <c r="G20"/>
  <c r="G21"/>
  <c r="G22"/>
  <c r="E20"/>
  <c r="E21"/>
  <c r="E22"/>
  <c r="J11"/>
  <c r="K11"/>
  <c r="J12"/>
  <c r="K12"/>
  <c r="J13"/>
  <c r="K13"/>
  <c r="J14"/>
  <c r="K14"/>
  <c r="K15"/>
  <c r="J16"/>
  <c r="K16"/>
  <c r="I11"/>
  <c r="I12"/>
  <c r="I13"/>
  <c r="I14"/>
  <c r="I15"/>
  <c r="I16"/>
  <c r="H11"/>
  <c r="H12"/>
  <c r="H13"/>
  <c r="H14"/>
  <c r="H16"/>
  <c r="G11"/>
  <c r="G12"/>
  <c r="G13"/>
  <c r="G14"/>
  <c r="G16"/>
  <c r="F16"/>
  <c r="E11"/>
  <c r="E12"/>
  <c r="E13"/>
  <c r="E14"/>
  <c r="E15"/>
  <c r="E16"/>
  <c r="J4"/>
  <c r="J5"/>
  <c r="J7"/>
  <c r="J9"/>
  <c r="I4"/>
  <c r="K4"/>
  <c r="I5"/>
  <c r="K5"/>
  <c r="K6"/>
  <c r="I7"/>
  <c r="K7"/>
  <c r="I8"/>
  <c r="K8"/>
  <c r="I9"/>
  <c r="K9"/>
  <c r="H4"/>
  <c r="H5"/>
  <c r="H7"/>
  <c r="H8"/>
  <c r="H9"/>
  <c r="G4"/>
  <c r="G5"/>
  <c r="G7"/>
  <c r="G9"/>
  <c r="F8"/>
  <c r="F9"/>
  <c r="E4"/>
  <c r="E7"/>
  <c r="E8"/>
  <c r="E9"/>
  <c r="D20"/>
  <c r="D21"/>
  <c r="D22"/>
  <c r="D11"/>
  <c r="D12"/>
  <c r="D13"/>
  <c r="D14"/>
  <c r="D15"/>
  <c r="D16"/>
  <c r="D4"/>
  <c r="D5"/>
  <c r="D6"/>
  <c r="D7"/>
  <c r="D8"/>
  <c r="D9"/>
  <c r="K23"/>
  <c r="K17"/>
  <c r="L4"/>
  <c r="M4"/>
  <c r="N4"/>
  <c r="L5"/>
  <c r="M5"/>
  <c r="N5"/>
  <c r="L6"/>
  <c r="M6"/>
  <c r="N6"/>
  <c r="L7"/>
  <c r="M7"/>
  <c r="N7"/>
  <c r="L8"/>
  <c r="M8"/>
  <c r="N8"/>
</calcChain>
</file>

<file path=xl/sharedStrings.xml><?xml version="1.0" encoding="utf-8"?>
<sst xmlns="http://schemas.openxmlformats.org/spreadsheetml/2006/main" count="28" uniqueCount="23">
  <si>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</si>
  <si>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</si>
  <si>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</si>
  <si>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</si>
  <si>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</si>
  <si>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</si>
  <si>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</si>
  <si>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</si>
  <si>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</si>
  <si>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</si>
  <si>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</si>
  <si>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</si>
  <si>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</si>
  <si>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</si>
  <si>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</si>
  <si>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</si>
  <si>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</si>
  <si>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</si>
  <si>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</si>
  <si>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</si>
  <si>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</si>
  <si>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</si>
  <si>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МБОУ СОШ №42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</si>
</sst>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3B5~1/AppData/Local/Temp/Rar$DIa0.679/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3B5~1/AppData/Local/Temp/Rar$DIa0.667/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14">
          <cell r="D14" t="str">
            <v>САЛАТ ИЗ СВЕКЛЫ С ОГУРЦАМИ СОЛЕНЫМИ</v>
          </cell>
          <cell r="H14" t="str">
            <v>60</v>
          </cell>
          <cell r="K14" t="str">
            <v>0,9</v>
          </cell>
          <cell r="M14" t="str">
            <v>3,6</v>
          </cell>
          <cell r="P14" t="str">
            <v>3,9</v>
          </cell>
          <cell r="R14" t="str">
            <v>53</v>
          </cell>
        </row>
        <row r="15">
          <cell r="D15" t="str">
            <v>ТЕФТЕЛИ (2-Й ВАРИАНТ)</v>
          </cell>
          <cell r="K15" t="str">
            <v>8,3</v>
          </cell>
          <cell r="M15" t="str">
            <v>13,7</v>
          </cell>
          <cell r="P15" t="str">
            <v>9,9</v>
          </cell>
          <cell r="R15" t="str">
            <v>195</v>
          </cell>
        </row>
        <row r="16">
          <cell r="D16" t="str">
            <v>МАКАРОННЫЕ ИЗДЕЛИЯ ОТВАРНЫЕ С МАСЛОМ</v>
          </cell>
        </row>
        <row r="17">
          <cell r="D17" t="str">
            <v>СОК ФРУКТОВЫЙ</v>
          </cell>
          <cell r="H17" t="str">
            <v>200</v>
          </cell>
          <cell r="K17" t="str">
            <v>1</v>
          </cell>
          <cell r="M17" t="str">
            <v>0,2</v>
          </cell>
          <cell r="P17" t="str">
            <v>19,6</v>
          </cell>
          <cell r="R17" t="str">
            <v>83</v>
          </cell>
        </row>
        <row r="18">
          <cell r="D18" t="str">
            <v>ХЛЕБ ПШЕНИЧНЫЙ</v>
          </cell>
          <cell r="H18" t="str">
            <v>20</v>
          </cell>
          <cell r="J18">
            <v>1.1499999999999999</v>
          </cell>
          <cell r="K18" t="str">
            <v>1,5</v>
          </cell>
          <cell r="M18" t="str">
            <v>0,1</v>
          </cell>
        </row>
        <row r="19">
          <cell r="D19" t="str">
            <v>ХЛЕБ РЖАНОЙ</v>
          </cell>
          <cell r="H19" t="str">
            <v>20</v>
          </cell>
          <cell r="J19">
            <v>1.28</v>
          </cell>
          <cell r="K19" t="str">
            <v>1,3</v>
          </cell>
          <cell r="M19" t="str">
            <v>0,2</v>
          </cell>
          <cell r="P19" t="str">
            <v>8,5</v>
          </cell>
          <cell r="R19" t="str">
            <v>41</v>
          </cell>
        </row>
        <row r="22">
          <cell r="D22" t="str">
            <v>САЛАТ ИЗ КАРТОФЕЛЯ С СОЛЕНЫМИ ОГУРЦАМИ</v>
          </cell>
          <cell r="H22" t="str">
            <v>60</v>
          </cell>
          <cell r="K22" t="str">
            <v>0,8</v>
          </cell>
          <cell r="M22" t="str">
            <v>4,1</v>
          </cell>
          <cell r="P22" t="str">
            <v>5,3</v>
          </cell>
          <cell r="R22" t="str">
            <v>62</v>
          </cell>
        </row>
        <row r="23">
          <cell r="D23" t="str">
            <v>БОРЩ С КАПУСТОЙ И КАРТОФЕЛЕМ</v>
          </cell>
          <cell r="H23" t="str">
            <v>250</v>
          </cell>
          <cell r="K23" t="str">
            <v>2,2</v>
          </cell>
          <cell r="M23" t="str">
            <v>5,8</v>
          </cell>
          <cell r="P23" t="str">
            <v>13,2</v>
          </cell>
          <cell r="R23" t="str">
            <v>116</v>
          </cell>
        </row>
        <row r="24">
          <cell r="D24" t="str">
            <v xml:space="preserve">ПЛОВ ИЗ ПТИЦЫ </v>
          </cell>
          <cell r="H24" t="str">
            <v>170</v>
          </cell>
          <cell r="K24" t="str">
            <v>17,7</v>
          </cell>
          <cell r="M24" t="str">
            <v>22,7</v>
          </cell>
          <cell r="P24" t="str">
            <v>30,8</v>
          </cell>
          <cell r="R24" t="str">
            <v>397</v>
          </cell>
        </row>
        <row r="25">
          <cell r="D25" t="str">
            <v>ЧАЙ С САХАРОМ</v>
          </cell>
          <cell r="H25" t="str">
            <v>200/10</v>
          </cell>
          <cell r="K25" t="str">
            <v>0,2</v>
          </cell>
          <cell r="P25" t="str">
            <v>10,1</v>
          </cell>
          <cell r="R25" t="str">
            <v>41</v>
          </cell>
        </row>
        <row r="26">
          <cell r="D26" t="str">
            <v>ХЛЕБ ПШЕНИЧНЫЙ</v>
          </cell>
          <cell r="H26" t="str">
            <v>45</v>
          </cell>
          <cell r="M26" t="str">
            <v>0,3</v>
          </cell>
        </row>
        <row r="27">
          <cell r="D27" t="str">
            <v>ХЛЕБ РЖАНОЙ</v>
          </cell>
          <cell r="H27" t="str">
            <v>35</v>
          </cell>
          <cell r="J27">
            <v>2.2400000000000002</v>
          </cell>
          <cell r="K27" t="str">
            <v>2,3</v>
          </cell>
          <cell r="M27" t="str">
            <v>0,3</v>
          </cell>
          <cell r="P27" t="str">
            <v>14,8</v>
          </cell>
          <cell r="R27" t="str">
            <v>71</v>
          </cell>
        </row>
        <row r="30">
          <cell r="D30" t="str">
            <v>ПРЯНИКИ</v>
          </cell>
          <cell r="H30" t="str">
            <v>40</v>
          </cell>
          <cell r="K30" t="str">
            <v>2,4</v>
          </cell>
          <cell r="M30" t="str">
            <v>1,9</v>
          </cell>
          <cell r="P30" t="str">
            <v>30</v>
          </cell>
          <cell r="R30" t="str">
            <v>146</v>
          </cell>
        </row>
        <row r="31">
          <cell r="D31" t="str">
            <v>МОЛОКО В ПРОМЫШЛЕННОЙ УПАКОВКЕ</v>
          </cell>
          <cell r="H31" t="str">
            <v>200</v>
          </cell>
          <cell r="K31" t="str">
            <v>5,6</v>
          </cell>
          <cell r="M31" t="str">
            <v>4,9</v>
          </cell>
          <cell r="P31" t="str">
            <v>9,3</v>
          </cell>
          <cell r="R31" t="str">
            <v>105</v>
          </cell>
        </row>
        <row r="32">
          <cell r="D32" t="str">
            <v>ФРУКТЫ СВЕЖИЕ (ВИНОГРАД)</v>
          </cell>
          <cell r="H32" t="str">
            <v>100</v>
          </cell>
          <cell r="K32" t="str">
            <v>0,6</v>
          </cell>
          <cell r="M32" t="str">
            <v>0,6</v>
          </cell>
          <cell r="P32" t="str">
            <v>15,4</v>
          </cell>
          <cell r="R32" t="str">
            <v>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14">
          <cell r="D14" t="str">
            <v>БУТЕРБРОД С СЫРОМ</v>
          </cell>
          <cell r="P14" t="str">
            <v>7,5</v>
          </cell>
        </row>
        <row r="15">
          <cell r="P15" t="str">
            <v>2,6</v>
          </cell>
        </row>
        <row r="16">
          <cell r="P16" t="str">
            <v>10,1</v>
          </cell>
        </row>
        <row r="17">
          <cell r="P17" t="str">
            <v>8,1</v>
          </cell>
        </row>
        <row r="18">
          <cell r="P18" t="str">
            <v>9,7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tabSelected="1" workbookViewId="0">
      <selection activeCell="G23" sqref="G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>
      <c r="A1" t="s">
        <v>0</v>
      </c>
      <c r="B1" s="47" t="s">
        <v>22</v>
      </c>
      <c r="C1" s="48"/>
      <c r="D1" s="49"/>
      <c r="E1" t="s">
        <v>15</v>
      </c>
      <c r="F1" s="21"/>
      <c r="I1" t="s">
        <v>19</v>
      </c>
      <c r="J1" s="20">
        <v>44936</v>
      </c>
    </row>
    <row r="2" spans="1:14" ht="7.5" customHeight="1" thickBot="1"/>
    <row r="3" spans="1:14" ht="15" thickBot="1">
      <c r="A3" s="12" t="s">
        <v>1</v>
      </c>
      <c r="B3" s="13" t="s">
        <v>2</v>
      </c>
      <c r="C3" s="13" t="s">
        <v>17</v>
      </c>
      <c r="D3" s="13" t="s">
        <v>3</v>
      </c>
      <c r="E3" s="13" t="s">
        <v>18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4">
      <c r="A4" s="4" t="s">
        <v>9</v>
      </c>
      <c r="B4" s="5"/>
      <c r="C4" s="6"/>
      <c r="D4" s="30" t="str">
        <f>[1]Page1!D14</f>
        <v>САЛАТ ИЗ СВЕКЛЫ С ОГУРЦАМИ СОЛЕНЫМИ</v>
      </c>
      <c r="E4" s="15" t="str">
        <f>[1]Page1!H14</f>
        <v>60</v>
      </c>
      <c r="F4" s="22">
        <v>8.3000000000000007</v>
      </c>
      <c r="G4" s="36" t="str">
        <f>[1]Page1!R14</f>
        <v>53</v>
      </c>
      <c r="H4" s="36" t="str">
        <f>[1]Page1!K14</f>
        <v>0,9</v>
      </c>
      <c r="I4" s="36" t="str">
        <f>[1]Page1!M14</f>
        <v>3,6</v>
      </c>
      <c r="J4" s="37" t="str">
        <f>[1]Page1!P14</f>
        <v>3,9</v>
      </c>
      <c r="K4">
        <f>[1]Page1!O14</f>
        <v>0</v>
      </c>
      <c r="L4">
        <f>[2]Page1!O14</f>
        <v>0</v>
      </c>
      <c r="M4" t="str">
        <f>[2]Page1!P14</f>
        <v>7,5</v>
      </c>
      <c r="N4">
        <f>[2]Page1!Q14</f>
        <v>0</v>
      </c>
    </row>
    <row r="5" spans="1:14">
      <c r="A5" s="7"/>
      <c r="B5" s="2"/>
      <c r="C5" s="2"/>
      <c r="D5" s="31" t="str">
        <f>[1]Page1!D15</f>
        <v>ТЕФТЕЛИ (2-Й ВАРИАНТ)</v>
      </c>
      <c r="E5" s="50">
        <v>90</v>
      </c>
      <c r="F5" s="23">
        <v>56.94</v>
      </c>
      <c r="G5" s="38" t="str">
        <f>[1]Page1!R15</f>
        <v>195</v>
      </c>
      <c r="H5" s="38" t="str">
        <f>[1]Page1!K15</f>
        <v>8,3</v>
      </c>
      <c r="I5" s="38" t="str">
        <f>[1]Page1!M15</f>
        <v>13,7</v>
      </c>
      <c r="J5" s="39" t="str">
        <f>[1]Page1!P15</f>
        <v>9,9</v>
      </c>
      <c r="K5">
        <f>[1]Page1!O15</f>
        <v>0</v>
      </c>
      <c r="L5">
        <f>[2]Page1!O15</f>
        <v>0</v>
      </c>
      <c r="M5" t="str">
        <f>[2]Page1!P15</f>
        <v>2,6</v>
      </c>
      <c r="N5">
        <f>[2]Page1!Q15</f>
        <v>0</v>
      </c>
    </row>
    <row r="6" spans="1:14" ht="28.8">
      <c r="A6" s="7"/>
      <c r="B6" s="1"/>
      <c r="C6" s="2"/>
      <c r="D6" s="31" t="str">
        <f>[1]Page1!D16</f>
        <v>МАКАРОННЫЕ ИЗДЕЛИЯ ОТВАРНЫЕ С МАСЛОМ</v>
      </c>
      <c r="E6" s="50">
        <v>150</v>
      </c>
      <c r="F6" s="23">
        <v>11.75</v>
      </c>
      <c r="G6" s="38">
        <v>219</v>
      </c>
      <c r="H6" s="51">
        <v>5.5</v>
      </c>
      <c r="I6" s="51">
        <v>6.3</v>
      </c>
      <c r="J6" s="46">
        <v>35.1</v>
      </c>
      <c r="K6">
        <f>[1]Page1!O16</f>
        <v>0</v>
      </c>
      <c r="L6">
        <f>[2]Page1!O16</f>
        <v>0</v>
      </c>
      <c r="M6" t="str">
        <f>[2]Page1!P16</f>
        <v>10,1</v>
      </c>
      <c r="N6">
        <f>[2]Page1!Q16</f>
        <v>0</v>
      </c>
    </row>
    <row r="7" spans="1:14">
      <c r="A7" s="7"/>
      <c r="B7" s="1" t="s">
        <v>20</v>
      </c>
      <c r="C7" s="2"/>
      <c r="D7" s="31" t="str">
        <f>[1]Page1!D17</f>
        <v>СОК ФРУКТОВЫЙ</v>
      </c>
      <c r="E7" s="16" t="str">
        <f>[1]Page1!H17</f>
        <v>200</v>
      </c>
      <c r="F7" s="23">
        <v>24.7</v>
      </c>
      <c r="G7" s="38" t="str">
        <f>[1]Page1!R17</f>
        <v>83</v>
      </c>
      <c r="H7" s="38" t="str">
        <f>[1]Page1!K17</f>
        <v>1</v>
      </c>
      <c r="I7" s="38" t="str">
        <f>[1]Page1!M17</f>
        <v>0,2</v>
      </c>
      <c r="J7" s="39" t="str">
        <f>[1]Page1!P17</f>
        <v>19,6</v>
      </c>
      <c r="K7">
        <f>[1]Page1!O17</f>
        <v>0</v>
      </c>
      <c r="L7">
        <f>[2]Page1!O17</f>
        <v>0</v>
      </c>
      <c r="M7" t="str">
        <f>[2]Page1!P17</f>
        <v>8,1</v>
      </c>
      <c r="N7">
        <f>[2]Page1!Q17</f>
        <v>0</v>
      </c>
    </row>
    <row r="8" spans="1:14">
      <c r="A8" s="7"/>
      <c r="B8" s="1" t="s">
        <v>16</v>
      </c>
      <c r="C8" s="2"/>
      <c r="D8" s="31" t="str">
        <f>[1]Page1!D18</f>
        <v>ХЛЕБ ПШЕНИЧНЫЙ</v>
      </c>
      <c r="E8" s="16" t="str">
        <f>[1]Page1!H18</f>
        <v>20</v>
      </c>
      <c r="F8" s="23">
        <f>[1]Page1!J18</f>
        <v>1.1499999999999999</v>
      </c>
      <c r="G8" s="38">
        <v>47</v>
      </c>
      <c r="H8" s="38" t="str">
        <f>[1]Page1!K18</f>
        <v>1,5</v>
      </c>
      <c r="I8" s="38" t="str">
        <f>[1]Page1!M18</f>
        <v>0,1</v>
      </c>
      <c r="J8" s="39">
        <v>10</v>
      </c>
      <c r="K8">
        <f>[1]Page1!O18</f>
        <v>0</v>
      </c>
      <c r="L8">
        <f>[2]Page1!O18</f>
        <v>0</v>
      </c>
      <c r="M8" t="str">
        <f>[2]Page1!P18</f>
        <v>9,7</v>
      </c>
      <c r="N8">
        <f>[2]Page1!Q18</f>
        <v>0</v>
      </c>
    </row>
    <row r="9" spans="1:14">
      <c r="A9" s="7"/>
      <c r="B9" s="2" t="s">
        <v>16</v>
      </c>
      <c r="C9" s="2"/>
      <c r="D9" s="31" t="str">
        <f>[1]Page1!D19</f>
        <v>ХЛЕБ РЖАНОЙ</v>
      </c>
      <c r="E9" s="16" t="str">
        <f>[1]Page1!H19</f>
        <v>20</v>
      </c>
      <c r="F9" s="23">
        <f>[1]Page1!J19</f>
        <v>1.28</v>
      </c>
      <c r="G9" s="38" t="str">
        <f>[1]Page1!R19</f>
        <v>41</v>
      </c>
      <c r="H9" s="38" t="str">
        <f>[1]Page1!K19</f>
        <v>1,3</v>
      </c>
      <c r="I9" s="38" t="str">
        <f>[1]Page1!M19</f>
        <v>0,2</v>
      </c>
      <c r="J9" s="39" t="str">
        <f>[1]Page1!P19</f>
        <v>8,5</v>
      </c>
      <c r="K9">
        <f>[1]Page1!O19</f>
        <v>0</v>
      </c>
    </row>
    <row r="10" spans="1:14" ht="1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4" ht="28.8">
      <c r="A11" s="7" t="s">
        <v>10</v>
      </c>
      <c r="B11" s="10" t="s">
        <v>11</v>
      </c>
      <c r="C11" s="3"/>
      <c r="D11" s="33" t="str">
        <f>[1]Page1!D22</f>
        <v>САЛАТ ИЗ КАРТОФЕЛЯ С СОЛЕНЫМИ ОГУРЦАМИ</v>
      </c>
      <c r="E11" s="19" t="str">
        <f>[1]Page1!H22</f>
        <v>60</v>
      </c>
      <c r="F11" s="25">
        <v>8.2899999999999991</v>
      </c>
      <c r="G11" s="40" t="str">
        <f>[1]Page1!R22</f>
        <v>62</v>
      </c>
      <c r="H11" s="40" t="str">
        <f>[1]Page1!K22</f>
        <v>0,8</v>
      </c>
      <c r="I11" s="40" t="str">
        <f>[1]Page1!M22</f>
        <v>4,1</v>
      </c>
      <c r="J11" s="41" t="str">
        <f>[1]Page1!P22</f>
        <v>5,3</v>
      </c>
      <c r="K11">
        <f>[1]Page1!Q22</f>
        <v>0</v>
      </c>
    </row>
    <row r="12" spans="1:14">
      <c r="A12" s="7"/>
      <c r="B12" s="1" t="s">
        <v>12</v>
      </c>
      <c r="C12" s="2"/>
      <c r="D12" s="31" t="str">
        <f>[1]Page1!D23</f>
        <v>БОРЩ С КАПУСТОЙ И КАРТОФЕЛЕМ</v>
      </c>
      <c r="E12" s="16" t="str">
        <f>[1]Page1!H23</f>
        <v>250</v>
      </c>
      <c r="F12" s="23">
        <v>15.67</v>
      </c>
      <c r="G12" s="38" t="str">
        <f>[1]Page1!R23</f>
        <v>116</v>
      </c>
      <c r="H12" s="38" t="str">
        <f>[1]Page1!K23</f>
        <v>2,2</v>
      </c>
      <c r="I12" s="38" t="str">
        <f>[1]Page1!M23</f>
        <v>5,8</v>
      </c>
      <c r="J12" s="39" t="str">
        <f>[1]Page1!P23</f>
        <v>13,2</v>
      </c>
      <c r="K12">
        <f>[1]Page1!Q23</f>
        <v>0</v>
      </c>
    </row>
    <row r="13" spans="1:14">
      <c r="A13" s="7"/>
      <c r="B13" s="1" t="s">
        <v>13</v>
      </c>
      <c r="C13" s="2"/>
      <c r="D13" s="31" t="str">
        <f>[1]Page1!D24</f>
        <v xml:space="preserve">ПЛОВ ИЗ ПТИЦЫ </v>
      </c>
      <c r="E13" s="16" t="str">
        <f>[1]Page1!H24</f>
        <v>170</v>
      </c>
      <c r="F13" s="23">
        <v>54.91</v>
      </c>
      <c r="G13" s="38" t="str">
        <f>[1]Page1!R24</f>
        <v>397</v>
      </c>
      <c r="H13" s="38" t="str">
        <f>[1]Page1!K24</f>
        <v>17,7</v>
      </c>
      <c r="I13" s="38" t="str">
        <f>[1]Page1!M24</f>
        <v>22,7</v>
      </c>
      <c r="J13" s="39" t="str">
        <f>[1]Page1!P24</f>
        <v>30,8</v>
      </c>
      <c r="K13">
        <f>[1]Page1!Q24</f>
        <v>0</v>
      </c>
    </row>
    <row r="14" spans="1:14">
      <c r="A14" s="7"/>
      <c r="B14" s="1" t="s">
        <v>20</v>
      </c>
      <c r="C14" s="2"/>
      <c r="D14" s="31" t="str">
        <f>[1]Page1!D25</f>
        <v>ЧАЙ С САХАРОМ</v>
      </c>
      <c r="E14" s="16" t="str">
        <f>[1]Page1!H25</f>
        <v>200/10</v>
      </c>
      <c r="F14" s="23">
        <v>1.25</v>
      </c>
      <c r="G14" s="38" t="str">
        <f>[1]Page1!R25</f>
        <v>41</v>
      </c>
      <c r="H14" s="38" t="str">
        <f>[1]Page1!K25</f>
        <v>0,2</v>
      </c>
      <c r="I14" s="38">
        <f>[1]Page1!M25</f>
        <v>0</v>
      </c>
      <c r="J14" s="39" t="str">
        <f>[1]Page1!P25</f>
        <v>10,1</v>
      </c>
      <c r="K14">
        <f>[1]Page1!Q25</f>
        <v>0</v>
      </c>
    </row>
    <row r="15" spans="1:14">
      <c r="A15" s="7"/>
      <c r="B15" s="1" t="s">
        <v>16</v>
      </c>
      <c r="C15" s="2"/>
      <c r="D15" s="31" t="str">
        <f>[1]Page1!D26</f>
        <v>ХЛЕБ ПШЕНИЧНЫЙ</v>
      </c>
      <c r="E15" s="16" t="str">
        <f>[1]Page1!H26</f>
        <v>45</v>
      </c>
      <c r="F15" s="23">
        <v>2.59</v>
      </c>
      <c r="G15" s="38">
        <v>107</v>
      </c>
      <c r="H15" s="38">
        <v>3.4</v>
      </c>
      <c r="I15" s="38" t="str">
        <f>[1]Page1!M26</f>
        <v>0,3</v>
      </c>
      <c r="J15" s="46">
        <v>22.6</v>
      </c>
      <c r="K15">
        <f>[1]Page1!Q26</f>
        <v>0</v>
      </c>
    </row>
    <row r="16" spans="1:14">
      <c r="A16" s="7"/>
      <c r="B16" s="1" t="s">
        <v>16</v>
      </c>
      <c r="C16" s="2"/>
      <c r="D16" s="31" t="str">
        <f>[1]Page1!D27</f>
        <v>ХЛЕБ РЖАНОЙ</v>
      </c>
      <c r="E16" s="16" t="str">
        <f>[1]Page1!H27</f>
        <v>35</v>
      </c>
      <c r="F16" s="23">
        <f>[1]Page1!J27</f>
        <v>2.2400000000000002</v>
      </c>
      <c r="G16" s="38" t="str">
        <f>[1]Page1!R27</f>
        <v>71</v>
      </c>
      <c r="H16" s="38" t="str">
        <f>[1]Page1!K27</f>
        <v>2,3</v>
      </c>
      <c r="I16" s="38" t="str">
        <f>[1]Page1!M27</f>
        <v>0,3</v>
      </c>
      <c r="J16" s="39" t="str">
        <f>[1]Page1!P27</f>
        <v>14,8</v>
      </c>
      <c r="K16">
        <f>[1]Page1!Q27</f>
        <v>0</v>
      </c>
    </row>
    <row r="17" spans="1:11">
      <c r="A17" s="7"/>
      <c r="B17" s="1"/>
      <c r="C17" s="2"/>
      <c r="D17" s="31"/>
      <c r="E17" s="16"/>
      <c r="F17" s="23"/>
      <c r="G17" s="38"/>
      <c r="H17" s="38"/>
      <c r="I17" s="38"/>
      <c r="J17" s="39"/>
      <c r="K17">
        <f>[2]Page1!Q27</f>
        <v>0</v>
      </c>
    </row>
    <row r="18" spans="1:11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1" ht="1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  <row r="20" spans="1:11">
      <c r="A20" s="4" t="s">
        <v>21</v>
      </c>
      <c r="B20" s="11"/>
      <c r="C20" s="6"/>
      <c r="D20" s="30" t="str">
        <f>[1]Page1!D30</f>
        <v>ПРЯНИКИ</v>
      </c>
      <c r="E20" s="15" t="str">
        <f>[1]Page1!H30</f>
        <v>40</v>
      </c>
      <c r="F20" s="22">
        <v>5.0199999999999996</v>
      </c>
      <c r="G20" s="36" t="str">
        <f>[1]Page1!R30</f>
        <v>146</v>
      </c>
      <c r="H20" s="36" t="str">
        <f>[1]Page1!K30</f>
        <v>2,4</v>
      </c>
      <c r="I20" s="36" t="str">
        <f>[1]Page1!M30</f>
        <v>1,9</v>
      </c>
      <c r="J20" s="37" t="str">
        <f>[1]Page1!P30</f>
        <v>30</v>
      </c>
      <c r="K20">
        <f>[1]Page1!O30</f>
        <v>0</v>
      </c>
    </row>
    <row r="21" spans="1:11">
      <c r="A21" s="7"/>
      <c r="B21" s="35" t="s">
        <v>20</v>
      </c>
      <c r="C21" s="2"/>
      <c r="D21" s="31" t="str">
        <f>[1]Page1!D31</f>
        <v>МОЛОКО В ПРОМЫШЛЕННОЙ УПАКОВКЕ</v>
      </c>
      <c r="E21" s="16" t="str">
        <f>[1]Page1!H31</f>
        <v>200</v>
      </c>
      <c r="F21" s="23">
        <v>30.25</v>
      </c>
      <c r="G21" s="38" t="str">
        <f>[1]Page1!R31</f>
        <v>105</v>
      </c>
      <c r="H21" s="38" t="str">
        <f>[1]Page1!K31</f>
        <v>5,6</v>
      </c>
      <c r="I21" s="38" t="str">
        <f>[1]Page1!M31</f>
        <v>4,9</v>
      </c>
      <c r="J21" s="39" t="str">
        <f>[1]Page1!P31</f>
        <v>9,3</v>
      </c>
      <c r="K21">
        <f>[1]Page1!O31</f>
        <v>0</v>
      </c>
    </row>
    <row r="22" spans="1:11">
      <c r="A22" s="7"/>
      <c r="B22" s="26" t="s">
        <v>14</v>
      </c>
      <c r="C22" s="26"/>
      <c r="D22" s="34" t="str">
        <f>[1]Page1!D32</f>
        <v>ФРУКТЫ СВЕЖИЕ (ВИНОГРАД)</v>
      </c>
      <c r="E22" s="27" t="str">
        <f>[1]Page1!H32</f>
        <v>100</v>
      </c>
      <c r="F22" s="28">
        <v>29.83</v>
      </c>
      <c r="G22" s="42" t="str">
        <f>[1]Page1!R32</f>
        <v>72</v>
      </c>
      <c r="H22" s="42" t="str">
        <f>[1]Page1!K32</f>
        <v>0,6</v>
      </c>
      <c r="I22" s="42" t="str">
        <f>[1]Page1!M32</f>
        <v>0,6</v>
      </c>
      <c r="J22" s="43" t="str">
        <f>[1]Page1!P32</f>
        <v>15,4</v>
      </c>
      <c r="K22">
        <f>[1]Page1!O32</f>
        <v>0</v>
      </c>
    </row>
    <row r="23" spans="1:11" ht="15" thickBot="1">
      <c r="A23" s="8"/>
      <c r="B23" s="9"/>
      <c r="C23" s="9"/>
      <c r="D23" s="32"/>
      <c r="E23" s="17"/>
      <c r="F23" s="24"/>
      <c r="G23" s="44"/>
      <c r="H23" s="44"/>
      <c r="I23" s="44"/>
      <c r="J23" s="45"/>
      <c r="K23">
        <f>[2]Page1!Q33</f>
        <v>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2023-01-09T09:00:38Z</dcterms:modified>
</cp:coreProperties>
</file>