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6" i="1" l="1"/>
  <c r="I25" i="1"/>
  <c r="H25" i="1"/>
  <c r="G25" i="1"/>
  <c r="I21" i="1"/>
  <c r="G21" i="1"/>
  <c r="G26" i="1" s="1"/>
  <c r="C17" i="1"/>
  <c r="I13" i="1"/>
  <c r="I26" i="1" s="1"/>
</calcChain>
</file>

<file path=xl/sharedStrings.xml><?xml version="1.0" encoding="utf-8"?>
<sst xmlns="http://schemas.openxmlformats.org/spreadsheetml/2006/main" count="78" uniqueCount="59">
  <si>
    <t>МБОУ "СОШ № 39 им. К.Ф. Ольшанского"</t>
  </si>
  <si>
    <t>Дата: 11.04.2022</t>
  </si>
  <si>
    <t/>
  </si>
  <si>
    <t>7 день  Понедельник</t>
  </si>
  <si>
    <t>Номер п/п</t>
  </si>
  <si>
    <t>№ техноло-гической карты</t>
  </si>
  <si>
    <t>Прием пищи, наименование блюда</t>
  </si>
  <si>
    <t>Пищевые вещества</t>
  </si>
  <si>
    <t>Энергети-ческая ценность, ккал</t>
  </si>
  <si>
    <t>Белки,г</t>
  </si>
  <si>
    <t>Жиры,г</t>
  </si>
  <si>
    <t>Углеводы,г</t>
  </si>
  <si>
    <t>Завтрак</t>
  </si>
  <si>
    <t>к/к</t>
  </si>
  <si>
    <t>30</t>
  </si>
  <si>
    <t>0,9</t>
  </si>
  <si>
    <t>0,1</t>
  </si>
  <si>
    <t>1,9</t>
  </si>
  <si>
    <t>259</t>
  </si>
  <si>
    <t xml:space="preserve">ГУЛЯШ </t>
  </si>
  <si>
    <t>90</t>
  </si>
  <si>
    <t>331</t>
  </si>
  <si>
    <t>МАКАРОННЫЕ ИЗДЕЛИЯ ОТВАРНЫЕ</t>
  </si>
  <si>
    <t>150</t>
  </si>
  <si>
    <t>431</t>
  </si>
  <si>
    <t>ЧАЙ С САХАРОМ И ЛИМОНОМ</t>
  </si>
  <si>
    <t>ХЛЕБ РЖАНО-ПШЕНИЧНЫЙ ОБОГ. МИКРОНУТРИЕНТАМИ</t>
  </si>
  <si>
    <t>2</t>
  </si>
  <si>
    <t>0,3</t>
  </si>
  <si>
    <t>12,7</t>
  </si>
  <si>
    <t>15</t>
  </si>
  <si>
    <t>СЫР (ПОРЦИЯМИ)</t>
  </si>
  <si>
    <t>0</t>
  </si>
  <si>
    <t>БАТОН</t>
  </si>
  <si>
    <t>2,3</t>
  </si>
  <si>
    <t>15,4</t>
  </si>
  <si>
    <t>Итого за прием пищи:</t>
  </si>
  <si>
    <t>Обед</t>
  </si>
  <si>
    <t>ПОМИДОР СВЕЖИЙ</t>
  </si>
  <si>
    <t>60</t>
  </si>
  <si>
    <t>0,7</t>
  </si>
  <si>
    <t>ЩИ ИЗ СВЕЖЕЙ КАПУСТЫ С КАРТОФЕЛЕМ</t>
  </si>
  <si>
    <t>КАША ГРЕЧНЕВАЯ РАССЫПЧАТАЯ</t>
  </si>
  <si>
    <t>402</t>
  </si>
  <si>
    <t>КОМПОТ ИЗ СМЕСИ СУХОФРУКТОВ</t>
  </si>
  <si>
    <t>200</t>
  </si>
  <si>
    <t>0,6</t>
  </si>
  <si>
    <t>31,7</t>
  </si>
  <si>
    <t>40</t>
  </si>
  <si>
    <t>0,4</t>
  </si>
  <si>
    <t>17</t>
  </si>
  <si>
    <t>Полдник</t>
  </si>
  <si>
    <t>224</t>
  </si>
  <si>
    <t>ЗАПЕКАНКА ИЗ ТВОРОГА</t>
  </si>
  <si>
    <t>14,8</t>
  </si>
  <si>
    <t>Всего за день:</t>
  </si>
  <si>
    <t>Масса порции гр. 7-11 лет</t>
  </si>
  <si>
    <t>Масса порции гр. 12-18 лет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</si>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</sst>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4"/>
      <color indexed="9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2" fontId="2" fillId="0" borderId="10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6;&#1073;&#1097;&#1077;&#1077;%202022%20&#1096;&#1082;&#1086;&#1083;&#1072;%20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8 лет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6" sqref="C6:D6"/>
    </sheetView>
  </sheetViews>
  <sheetFormatPr defaultRowHeight="15" x14ac:dyDescent="0.25"/>
  <cols>
    <col min="1" max="1" width="10.7109375" customWidth="1"/>
    <col min="2" max="2" width="16.7109375" customWidth="1"/>
    <col min="4" max="4" width="71.5703125" customWidth="1"/>
    <col min="5" max="5" width="16.42578125" customWidth="1"/>
    <col min="6" max="6" width="16.5703125" customWidth="1"/>
    <col min="7" max="7" width="13.28515625" customWidth="1"/>
    <col min="8" max="8" width="10.140625" customWidth="1"/>
    <col min="10" max="10" width="17.42578125" customWidth="1"/>
  </cols>
  <sheetData>
    <row r="1" spans="1:10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</row>
    <row r="2" spans="1:10" ht="90" x14ac:dyDescent="0.25">
      <c r="A2" s="2" t="s">
        <v>2</v>
      </c>
      <c r="B2" s="2"/>
      <c r="C2" s="2"/>
      <c r="D2" s="3" t="s">
        <v>3</v>
      </c>
      <c r="E2" s="3"/>
      <c r="F2" s="3"/>
      <c r="G2" s="3"/>
      <c r="H2" s="3"/>
      <c r="I2" s="3"/>
      <c r="J2" s="3"/>
    </row>
    <row r="3" spans="1:10" ht="18" x14ac:dyDescent="0.25">
      <c r="A3" s="4" t="s">
        <v>4</v>
      </c>
      <c r="B3" s="4" t="s">
        <v>5</v>
      </c>
      <c r="C3" s="5" t="s">
        <v>6</v>
      </c>
      <c r="D3" s="6"/>
      <c r="E3" s="4" t="s">
        <v>56</v>
      </c>
      <c r="F3" s="4" t="s">
        <v>57</v>
      </c>
      <c r="G3" s="7" t="s">
        <v>7</v>
      </c>
      <c r="H3" s="8"/>
      <c r="I3" s="9"/>
      <c r="J3" s="4" t="s">
        <v>8</v>
      </c>
    </row>
    <row r="4" spans="1:10" ht="36" x14ac:dyDescent="0.25">
      <c r="A4" s="10"/>
      <c r="B4" s="10"/>
      <c r="C4" s="11"/>
      <c r="D4" s="12"/>
      <c r="E4" s="10"/>
      <c r="F4" s="10"/>
      <c r="G4" s="13" t="s">
        <v>9</v>
      </c>
      <c r="H4" s="13" t="s">
        <v>10</v>
      </c>
      <c r="I4" s="13" t="s">
        <v>11</v>
      </c>
      <c r="J4" s="10"/>
    </row>
    <row r="5" spans="1:10" ht="18" x14ac:dyDescent="0.25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8" x14ac:dyDescent="0.25">
      <c r="A6" s="16">
        <v>1</v>
      </c>
      <c r="B6" s="16" t="s">
        <v>13</v>
      </c>
      <c r="C6" s="17" t="s">
        <v>58</v>
      </c>
      <c r="D6" s="18"/>
      <c r="E6" s="16" t="s">
        <v>14</v>
      </c>
      <c r="F6" s="16">
        <v>50</v>
      </c>
      <c r="G6" s="19" t="s">
        <v>15</v>
      </c>
      <c r="H6" s="19" t="s">
        <v>16</v>
      </c>
      <c r="I6" s="19" t="s">
        <v>17</v>
      </c>
      <c r="J6" s="20">
        <v>11.6</v>
      </c>
    </row>
    <row r="7" spans="1:10" ht="18" x14ac:dyDescent="0.25">
      <c r="A7" s="16">
        <v>2</v>
      </c>
      <c r="B7" s="16" t="s">
        <v>18</v>
      </c>
      <c r="C7" s="17" t="s">
        <v>19</v>
      </c>
      <c r="D7" s="18"/>
      <c r="E7" s="16" t="s">
        <v>20</v>
      </c>
      <c r="F7" s="16">
        <v>100</v>
      </c>
      <c r="G7" s="19">
        <v>13</v>
      </c>
      <c r="H7" s="19">
        <v>25.4</v>
      </c>
      <c r="I7" s="19">
        <v>5.0999999999999996</v>
      </c>
      <c r="J7" s="20">
        <v>299.8</v>
      </c>
    </row>
    <row r="8" spans="1:10" ht="18" x14ac:dyDescent="0.25">
      <c r="A8" s="16">
        <v>3</v>
      </c>
      <c r="B8" s="16" t="s">
        <v>21</v>
      </c>
      <c r="C8" s="17" t="s">
        <v>22</v>
      </c>
      <c r="D8" s="18"/>
      <c r="E8" s="16" t="s">
        <v>23</v>
      </c>
      <c r="F8" s="16">
        <v>180</v>
      </c>
      <c r="G8" s="19">
        <v>5.5</v>
      </c>
      <c r="H8" s="19">
        <v>4.8</v>
      </c>
      <c r="I8" s="19">
        <v>31.3</v>
      </c>
      <c r="J8" s="20">
        <v>191</v>
      </c>
    </row>
    <row r="9" spans="1:10" ht="18" x14ac:dyDescent="0.25">
      <c r="A9" s="16">
        <v>4</v>
      </c>
      <c r="B9" s="16" t="s">
        <v>24</v>
      </c>
      <c r="C9" s="17" t="s">
        <v>25</v>
      </c>
      <c r="D9" s="18"/>
      <c r="E9" s="16">
        <v>200</v>
      </c>
      <c r="F9" s="16">
        <v>200</v>
      </c>
      <c r="G9" s="19">
        <v>0.3</v>
      </c>
      <c r="H9" s="19">
        <v>0.1</v>
      </c>
      <c r="I9" s="19">
        <v>14.7</v>
      </c>
      <c r="J9" s="20">
        <v>60.1</v>
      </c>
    </row>
    <row r="10" spans="1:10" ht="18" x14ac:dyDescent="0.25">
      <c r="A10" s="16">
        <v>5</v>
      </c>
      <c r="B10" s="16" t="s">
        <v>2</v>
      </c>
      <c r="C10" s="17" t="s">
        <v>26</v>
      </c>
      <c r="D10" s="18"/>
      <c r="E10" s="16" t="s">
        <v>14</v>
      </c>
      <c r="F10" s="16">
        <v>50</v>
      </c>
      <c r="G10" s="19" t="s">
        <v>27</v>
      </c>
      <c r="H10" s="19" t="s">
        <v>28</v>
      </c>
      <c r="I10" s="19" t="s">
        <v>29</v>
      </c>
      <c r="J10" s="20">
        <v>61.2</v>
      </c>
    </row>
    <row r="11" spans="1:10" ht="18" x14ac:dyDescent="0.25">
      <c r="A11" s="16">
        <v>6</v>
      </c>
      <c r="B11" s="16" t="s">
        <v>30</v>
      </c>
      <c r="C11" s="17" t="s">
        <v>31</v>
      </c>
      <c r="D11" s="18"/>
      <c r="E11" s="16" t="s">
        <v>30</v>
      </c>
      <c r="F11" s="16" t="s">
        <v>30</v>
      </c>
      <c r="G11" s="19">
        <v>4.3</v>
      </c>
      <c r="H11" s="19">
        <v>0</v>
      </c>
      <c r="I11" s="19" t="s">
        <v>32</v>
      </c>
      <c r="J11" s="20">
        <v>53</v>
      </c>
    </row>
    <row r="12" spans="1:10" ht="18" x14ac:dyDescent="0.25">
      <c r="A12" s="16">
        <v>7</v>
      </c>
      <c r="B12" s="16" t="s">
        <v>2</v>
      </c>
      <c r="C12" s="17" t="s">
        <v>33</v>
      </c>
      <c r="D12" s="18"/>
      <c r="E12" s="16" t="s">
        <v>14</v>
      </c>
      <c r="F12" s="16">
        <v>50</v>
      </c>
      <c r="G12" s="19" t="s">
        <v>34</v>
      </c>
      <c r="H12" s="19" t="s">
        <v>15</v>
      </c>
      <c r="I12" s="19" t="s">
        <v>35</v>
      </c>
      <c r="J12" s="20">
        <v>78.599999999999994</v>
      </c>
    </row>
    <row r="13" spans="1:10" ht="18" x14ac:dyDescent="0.25">
      <c r="A13" s="21" t="s">
        <v>36</v>
      </c>
      <c r="B13" s="22"/>
      <c r="C13" s="22"/>
      <c r="D13" s="22"/>
      <c r="E13" s="23"/>
      <c r="F13" s="24"/>
      <c r="G13" s="25">
        <v>27.3</v>
      </c>
      <c r="H13" s="25">
        <v>35.799999999999997</v>
      </c>
      <c r="I13" s="25">
        <f>I6+I7+I8+I9+I10+I11+I12</f>
        <v>81.100000000000009</v>
      </c>
      <c r="J13" s="26">
        <v>755.4</v>
      </c>
    </row>
    <row r="14" spans="1:10" ht="18" x14ac:dyDescent="0.25">
      <c r="A14" s="14" t="s">
        <v>37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8" x14ac:dyDescent="0.25">
      <c r="A15" s="16">
        <v>1</v>
      </c>
      <c r="B15" s="16"/>
      <c r="C15" s="17" t="s">
        <v>38</v>
      </c>
      <c r="D15" s="18"/>
      <c r="E15" s="16" t="s">
        <v>39</v>
      </c>
      <c r="F15" s="16">
        <v>100</v>
      </c>
      <c r="G15" s="19" t="s">
        <v>40</v>
      </c>
      <c r="H15" s="19">
        <v>0.1</v>
      </c>
      <c r="I15" s="19">
        <v>2.2999999999999998</v>
      </c>
      <c r="J15" s="20">
        <v>14.5</v>
      </c>
    </row>
    <row r="16" spans="1:10" ht="18" x14ac:dyDescent="0.25">
      <c r="A16" s="16">
        <v>2</v>
      </c>
      <c r="B16" s="16">
        <v>88</v>
      </c>
      <c r="C16" s="17" t="s">
        <v>41</v>
      </c>
      <c r="D16" s="18"/>
      <c r="E16" s="16">
        <v>250</v>
      </c>
      <c r="F16" s="16">
        <v>300</v>
      </c>
      <c r="G16" s="19">
        <v>1.8</v>
      </c>
      <c r="H16" s="19">
        <v>5.0999999999999996</v>
      </c>
      <c r="I16" s="19">
        <v>8.9</v>
      </c>
      <c r="J16" s="20">
        <v>89.4</v>
      </c>
    </row>
    <row r="17" spans="1:10" ht="18" x14ac:dyDescent="0.25">
      <c r="A17" s="16">
        <v>3</v>
      </c>
      <c r="B17" s="16">
        <v>278</v>
      </c>
      <c r="C17" s="17" t="e">
        <f>#REF!</f>
        <v>#REF!</v>
      </c>
      <c r="D17" s="18"/>
      <c r="E17" s="16" t="s">
        <v>20</v>
      </c>
      <c r="F17" s="16">
        <v>110</v>
      </c>
      <c r="G17" s="19">
        <v>9.6</v>
      </c>
      <c r="H17" s="19">
        <v>24.5</v>
      </c>
      <c r="I17" s="19">
        <v>10.7</v>
      </c>
      <c r="J17" s="20">
        <v>301.39999999999998</v>
      </c>
    </row>
    <row r="18" spans="1:10" ht="18" x14ac:dyDescent="0.25">
      <c r="A18" s="16">
        <v>4</v>
      </c>
      <c r="B18" s="16">
        <v>323</v>
      </c>
      <c r="C18" s="17" t="s">
        <v>42</v>
      </c>
      <c r="D18" s="18"/>
      <c r="E18" s="16" t="s">
        <v>23</v>
      </c>
      <c r="F18" s="16">
        <v>180</v>
      </c>
      <c r="G18" s="19">
        <v>3.6</v>
      </c>
      <c r="H18" s="19">
        <v>4.5999999999999996</v>
      </c>
      <c r="I18" s="19">
        <v>37.700000000000003</v>
      </c>
      <c r="J18" s="20">
        <v>206</v>
      </c>
    </row>
    <row r="19" spans="1:10" ht="18" x14ac:dyDescent="0.25">
      <c r="A19" s="16">
        <v>5</v>
      </c>
      <c r="B19" s="16" t="s">
        <v>43</v>
      </c>
      <c r="C19" s="17" t="s">
        <v>44</v>
      </c>
      <c r="D19" s="18"/>
      <c r="E19" s="16" t="s">
        <v>45</v>
      </c>
      <c r="F19" s="16" t="s">
        <v>45</v>
      </c>
      <c r="G19" s="19" t="s">
        <v>46</v>
      </c>
      <c r="H19" s="19" t="s">
        <v>16</v>
      </c>
      <c r="I19" s="19" t="s">
        <v>47</v>
      </c>
      <c r="J19" s="20">
        <v>131</v>
      </c>
    </row>
    <row r="20" spans="1:10" ht="18" x14ac:dyDescent="0.25">
      <c r="A20" s="16">
        <v>6</v>
      </c>
      <c r="B20" s="16" t="s">
        <v>2</v>
      </c>
      <c r="C20" s="17" t="s">
        <v>26</v>
      </c>
      <c r="D20" s="18"/>
      <c r="E20" s="16" t="s">
        <v>48</v>
      </c>
      <c r="F20" s="16">
        <v>60</v>
      </c>
      <c r="G20" s="19">
        <v>2.7</v>
      </c>
      <c r="H20" s="19" t="s">
        <v>49</v>
      </c>
      <c r="I20" s="19" t="s">
        <v>50</v>
      </c>
      <c r="J20" s="20">
        <v>81.599999999999994</v>
      </c>
    </row>
    <row r="21" spans="1:10" ht="18" x14ac:dyDescent="0.25">
      <c r="A21" s="21" t="s">
        <v>36</v>
      </c>
      <c r="B21" s="22"/>
      <c r="C21" s="22"/>
      <c r="D21" s="22"/>
      <c r="E21" s="23"/>
      <c r="F21" s="24"/>
      <c r="G21" s="25">
        <f>G15+G16+G17+G18+G19+G20</f>
        <v>19</v>
      </c>
      <c r="H21" s="25">
        <v>34.700000000000003</v>
      </c>
      <c r="I21" s="25">
        <f>I15+I16+I17+I18+I19+I20</f>
        <v>108.3</v>
      </c>
      <c r="J21" s="26">
        <v>823.8</v>
      </c>
    </row>
    <row r="22" spans="1:10" ht="18" x14ac:dyDescent="0.25">
      <c r="A22" s="14" t="s">
        <v>51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8" x14ac:dyDescent="0.25">
      <c r="A23" s="16">
        <v>1</v>
      </c>
      <c r="B23" s="16" t="s">
        <v>52</v>
      </c>
      <c r="C23" s="17" t="s">
        <v>53</v>
      </c>
      <c r="D23" s="18"/>
      <c r="E23" s="16">
        <v>50</v>
      </c>
      <c r="F23" s="16">
        <v>50</v>
      </c>
      <c r="G23" s="19">
        <v>8.69</v>
      </c>
      <c r="H23" s="19">
        <v>6.04</v>
      </c>
      <c r="I23" s="19">
        <v>10.09</v>
      </c>
      <c r="J23" s="20">
        <v>220.8</v>
      </c>
    </row>
    <row r="24" spans="1:10" ht="18" x14ac:dyDescent="0.25">
      <c r="A24" s="16">
        <v>2</v>
      </c>
      <c r="B24" s="16" t="s">
        <v>24</v>
      </c>
      <c r="C24" s="17" t="s">
        <v>25</v>
      </c>
      <c r="D24" s="18"/>
      <c r="E24" s="16">
        <v>200</v>
      </c>
      <c r="F24" s="16">
        <v>200</v>
      </c>
      <c r="G24" s="19" t="s">
        <v>16</v>
      </c>
      <c r="H24" s="19" t="s">
        <v>32</v>
      </c>
      <c r="I24" s="19" t="s">
        <v>54</v>
      </c>
      <c r="J24" s="20">
        <v>67</v>
      </c>
    </row>
    <row r="25" spans="1:10" ht="18" x14ac:dyDescent="0.25">
      <c r="A25" s="21" t="s">
        <v>36</v>
      </c>
      <c r="B25" s="22"/>
      <c r="C25" s="22"/>
      <c r="D25" s="22"/>
      <c r="E25" s="23"/>
      <c r="F25" s="24"/>
      <c r="G25" s="25">
        <f>G23+G24</f>
        <v>8.7899999999999991</v>
      </c>
      <c r="H25" s="25">
        <f>H23+H24</f>
        <v>6.04</v>
      </c>
      <c r="I25" s="25">
        <f>I23+I24</f>
        <v>24.89</v>
      </c>
      <c r="J25" s="26">
        <v>287.7</v>
      </c>
    </row>
    <row r="26" spans="1:10" ht="18" x14ac:dyDescent="0.25">
      <c r="A26" s="21" t="s">
        <v>55</v>
      </c>
      <c r="B26" s="22"/>
      <c r="C26" s="22"/>
      <c r="D26" s="22"/>
      <c r="E26" s="23"/>
      <c r="F26" s="24"/>
      <c r="G26" s="25">
        <f>G13+G21+G25</f>
        <v>55.089999999999996</v>
      </c>
      <c r="H26" s="25">
        <f>H13+H21+H25</f>
        <v>76.540000000000006</v>
      </c>
      <c r="I26" s="25">
        <f>I13+I21+I25</f>
        <v>214.29000000000002</v>
      </c>
      <c r="J26" s="26">
        <v>2160.9</v>
      </c>
    </row>
  </sheetData>
  <mergeCells count="32">
    <mergeCell ref="A22:J22"/>
    <mergeCell ref="C23:D23"/>
    <mergeCell ref="C24:D24"/>
    <mergeCell ref="A25:E25"/>
    <mergeCell ref="A26:E26"/>
    <mergeCell ref="C16:D16"/>
    <mergeCell ref="C17:D17"/>
    <mergeCell ref="C18:D18"/>
    <mergeCell ref="C19:D19"/>
    <mergeCell ref="C20:D20"/>
    <mergeCell ref="A21:E21"/>
    <mergeCell ref="C10:D10"/>
    <mergeCell ref="C11:D11"/>
    <mergeCell ref="C12:D12"/>
    <mergeCell ref="A13:E13"/>
    <mergeCell ref="A14:J14"/>
    <mergeCell ref="C15:D15"/>
    <mergeCell ref="J3:J4"/>
    <mergeCell ref="A5:J5"/>
    <mergeCell ref="C6:D6"/>
    <mergeCell ref="C7:D7"/>
    <mergeCell ref="C8:D8"/>
    <mergeCell ref="C9:D9"/>
    <mergeCell ref="A1:E1"/>
    <mergeCell ref="F1:H1"/>
    <mergeCell ref="A2:C2"/>
    <mergeCell ref="A3:A4"/>
    <mergeCell ref="B3:B4"/>
    <mergeCell ref="C3:D4"/>
    <mergeCell ref="E3:E4"/>
    <mergeCell ref="F3:F4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2022-04-14T16:36:34Z</dcterms:modified>
</cp:coreProperties>
</file>