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"/>
    </mc:Choice>
  </mc:AlternateContent>
  <bookViews>
    <workbookView xWindow="0" yWindow="0" windowWidth="15870" windowHeight="6120"/>
  </bookViews>
  <sheets>
    <sheet name="29.1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J6" i="1"/>
  <c r="I6" i="1"/>
  <c r="H6" i="1"/>
  <c r="G6" i="1"/>
  <c r="E6" i="1"/>
  <c r="J4" i="1"/>
  <c r="I4" i="1"/>
  <c r="H4" i="1"/>
  <c r="G4" i="1"/>
  <c r="E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<sst xmlns="http://schemas.openxmlformats.org/spreadsheetml/2006/main" count="36" uniqueCount="34">
  <si>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</si>
  <si>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</si>
  <si>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</si>
  <si>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</si>
  <si>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</si>
  <si>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</si>
  <si>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</si>
  <si>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</si>
  <si>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</si>
  <si>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</si>
  <si>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</si>
  <si>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</si>
  <si>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</si>
  <si>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</si>
  <si>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</si>
  <si>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</si>
  <si>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</si>
  <si>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</si>
  <si>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</si>
  <si>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</si>
  <si>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</si>
  <si>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</si>
  <si>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</si>
  <si>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</si>
  <si>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</si>
  <si>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</si>
  <si>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</si>
  <si>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</t>
  </si>
  <si>
    <t>302/268</t>
  </si>
  <si>
    <t>Каша гречневая рассыпчатая/Котлеты из говядины</t>
  </si>
  <si>
    <t xml:space="preserve">Чай с сахаром </t>
  </si>
  <si>
    <t xml:space="preserve">Хлеб пшеничный/ Хлеб ржаной пшеничный </t>
  </si>
  <si>
    <t>Кондитерское изделье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</si>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</sst>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2"/>
      <c r="I1" t="s">
        <v>1</v>
      </c>
      <c r="J1" s="21">
        <v>44529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28</v>
      </c>
      <c r="D4" s="31" t="s">
        <v>29</v>
      </c>
      <c r="E4" s="13">
        <f>150+90</f>
        <v>240</v>
      </c>
      <c r="F4" s="23"/>
      <c r="G4" s="13">
        <f>172+212.4</f>
        <v>384.4</v>
      </c>
      <c r="H4" s="13">
        <f>6.733+9.13</f>
        <v>15.863</v>
      </c>
      <c r="I4" s="13">
        <f>7.15+12.5</f>
        <v>19.649999999999999</v>
      </c>
      <c r="J4" s="14">
        <f>26.7+12.16</f>
        <v>38.86</v>
      </c>
    </row>
    <row r="5" spans="1:10" x14ac:dyDescent="0.25">
      <c r="A5" s="5"/>
      <c r="B5" s="1" t="s">
        <v>12</v>
      </c>
      <c r="C5" s="37">
        <v>376</v>
      </c>
      <c r="D5" s="32" t="s">
        <v>30</v>
      </c>
      <c r="E5" s="15">
        <f>180+15</f>
        <v>195</v>
      </c>
      <c r="F5" s="24"/>
      <c r="G5" s="15">
        <v>60</v>
      </c>
      <c r="H5" s="15">
        <v>2.1000000000000001E-2</v>
      </c>
      <c r="I5" s="15">
        <v>5.0000000000000001E-3</v>
      </c>
      <c r="J5" s="16">
        <v>14.975</v>
      </c>
    </row>
    <row r="6" spans="1:10" ht="30" x14ac:dyDescent="0.25">
      <c r="A6" s="5"/>
      <c r="B6" s="1" t="s">
        <v>23</v>
      </c>
      <c r="C6" s="37"/>
      <c r="D6" s="32" t="s">
        <v>31</v>
      </c>
      <c r="E6" s="15">
        <f>30+20</f>
        <v>50</v>
      </c>
      <c r="F6" s="24"/>
      <c r="G6" s="15">
        <f>71+44</f>
        <v>115</v>
      </c>
      <c r="H6" s="15">
        <f>2.28+1</f>
        <v>3.28</v>
      </c>
      <c r="I6" s="15">
        <f>0.24+0.2</f>
        <v>0.44</v>
      </c>
      <c r="J6" s="16">
        <f>14.76+9</f>
        <v>23.759999999999998</v>
      </c>
    </row>
    <row r="7" spans="1:10" x14ac:dyDescent="0.25">
      <c r="A7" s="5"/>
      <c r="B7" s="41" t="s">
        <v>19</v>
      </c>
      <c r="C7" s="37"/>
      <c r="D7" s="32" t="s">
        <v>32</v>
      </c>
      <c r="E7" s="15">
        <v>15</v>
      </c>
      <c r="F7" s="24"/>
      <c r="G7" s="15">
        <v>41.55</v>
      </c>
      <c r="H7" s="15">
        <v>0.38</v>
      </c>
      <c r="I7" s="15">
        <v>0.5</v>
      </c>
      <c r="J7" s="16">
        <v>7.95</v>
      </c>
    </row>
    <row r="8" spans="1:10" ht="15.75" thickBot="1" x14ac:dyDescent="0.3">
      <c r="A8" s="6"/>
      <c r="B8" s="7" t="s">
        <v>15</v>
      </c>
      <c r="C8" s="38">
        <v>71</v>
      </c>
      <c r="D8" s="33" t="s">
        <v>27</v>
      </c>
      <c r="E8" s="17">
        <v>60</v>
      </c>
      <c r="F8" s="25">
        <v>53.41</v>
      </c>
      <c r="G8" s="17">
        <v>14</v>
      </c>
      <c r="H8" s="17">
        <v>0.66</v>
      </c>
      <c r="I8" s="17">
        <v>0.12</v>
      </c>
      <c r="J8" s="18">
        <v>2.2799999999999998</v>
      </c>
    </row>
    <row r="9" spans="1:10" x14ac:dyDescent="0.25">
      <c r="A9" s="3" t="s">
        <v>13</v>
      </c>
      <c r="B9" s="9" t="s">
        <v>20</v>
      </c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40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24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2022-01-19T19:01:01Z</dcterms:modified>
</cp:coreProperties>
</file>