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/>
  <c r="C5" l="1"/>
  <c r="H4" l="1"/>
  <c r="I4"/>
  <c r="J4"/>
  <c r="H5"/>
  <c r="I5"/>
  <c r="J5"/>
  <c r="H6"/>
  <c r="I6"/>
  <c r="J6"/>
  <c r="H7"/>
  <c r="I7"/>
  <c r="J7"/>
  <c r="H8"/>
  <c r="I8"/>
  <c r="J8"/>
  <c r="H9"/>
  <c r="I9"/>
  <c r="J9"/>
  <c r="G4"/>
  <c r="G5"/>
  <c r="G6"/>
  <c r="G7"/>
  <c r="G8"/>
  <c r="G9"/>
  <c r="E4"/>
  <c r="E5"/>
  <c r="E6"/>
  <c r="E7"/>
  <c r="E8"/>
  <c r="E9"/>
  <c r="C7"/>
  <c r="D7"/>
  <c r="C6"/>
  <c r="D6"/>
  <c r="C4"/>
  <c r="D4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<sst xmlns="http://schemas.openxmlformats.org/spreadsheetml/2006/main" count="32" uniqueCount="28">
  <si>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</si>
  <si>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</si>
  <si>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</si>
  <si>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</si>
  <si>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</si>
  <si>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</si>
  <si>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</si>
  <si>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</si>
  <si>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</si>
  <si>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</si>
  <si>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</si>
  <si>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</si>
  <si>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</si>
  <si>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</si>
  <si>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</si>
  <si>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</si>
  <si>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</si>
  <si>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</si>
  <si>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</si>
  <si>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Хим.состав и калорийность российских продуктов питания,табл 6, стр 144 , 2012 Дели +</t>
  </si>
  <si>
    <t>Хлеб ржаной</t>
  </si>
  <si>
    <t>напиток</t>
  </si>
  <si>
    <t>гарнир</t>
  </si>
  <si>
    <t>2 блюдо</t>
  </si>
  <si>
    <t>Хим.состав и калорийность российских продуктов питания табл 6 стр 134 , 2012 Дели +</t>
  </si>
  <si>
    <t>Хлеб пшеничный</t>
  </si>
  <si>
    <t>закуска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</si>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</sst>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09.2022%20&#1055;&#1088;&#1080;&#1084;&#1077;&#1088;&#1085;&#1086;&#1077;%2012&#1076;&#1085;%20&#1084;&#1077;&#1085;&#1102;%20&#1076;&#1083;&#1103;%20&#1084;&#1083;%20&#1080;%20&#1089;&#1090;%20&#108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&#1089;%2019.%2009%20%20&#1087;&#1086;%2030.%2009.%202022%20%20%20&#1053;&#1072;&#1082;&#1086;&#1087;&#1080;&#1090;%20&#1047;&#1072;&#1082;&#1072;&#1084;&#1100;&#1077;%20&#1080;%20&#1041;&#1091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66">
          <cell r="A166" t="str">
            <v>Хим.состав и калорийность российских продуктов питания табл 9 стр 184 , 2012 Дели +</v>
          </cell>
          <cell r="B166" t="str">
            <v>Плоды и ягоды свежие (яблоки)</v>
          </cell>
          <cell r="C166">
            <v>100</v>
          </cell>
          <cell r="D166">
            <v>0.4</v>
          </cell>
          <cell r="E166">
            <v>0.4</v>
          </cell>
          <cell r="F166">
            <v>9.8000000000000007</v>
          </cell>
          <cell r="G166">
            <v>47</v>
          </cell>
        </row>
        <row r="167">
          <cell r="A167" t="str">
            <v>№293 Сбор.рец. На прод-ию для обуч. Во всех образ.учреж-Дели 2017</v>
          </cell>
          <cell r="C167" t="str">
            <v>90</v>
          </cell>
          <cell r="D167">
            <v>10.69</v>
          </cell>
          <cell r="E167">
            <v>15.964</v>
          </cell>
          <cell r="F167">
            <v>0</v>
          </cell>
          <cell r="G167">
            <v>202</v>
          </cell>
        </row>
        <row r="168">
          <cell r="A168" t="str">
            <v>№ 203 Сбор.рец. На прод-ию для обуч. Во всех образ.учреж-Дели 2017</v>
          </cell>
          <cell r="B168" t="str">
            <v>Макаронные изделия отварные с маслом сливочным</v>
          </cell>
          <cell r="C168" t="str">
            <v>150/3</v>
          </cell>
          <cell r="D168">
            <v>5.0999999999999996</v>
          </cell>
          <cell r="E168">
            <v>2.847</v>
          </cell>
          <cell r="F168">
            <v>31.962</v>
          </cell>
          <cell r="G168">
            <v>186.1</v>
          </cell>
        </row>
        <row r="169">
          <cell r="A169" t="str">
            <v>№ 376 Сбор.рец. На прод-ию для обуч. Во всех образ.учреж-Дели 2017</v>
          </cell>
          <cell r="B169" t="str">
            <v>Чай с сахаром,с яблоком</v>
          </cell>
          <cell r="C169" t="str">
            <v>180/10/10</v>
          </cell>
          <cell r="D169">
            <v>0.11</v>
          </cell>
          <cell r="E169">
            <v>0.06</v>
          </cell>
          <cell r="F169">
            <v>10.99</v>
          </cell>
          <cell r="G169">
            <v>45.05</v>
          </cell>
        </row>
        <row r="170">
          <cell r="C170">
            <v>20</v>
          </cell>
          <cell r="D170">
            <v>1.5199999999999998</v>
          </cell>
          <cell r="E170">
            <v>0.15999999999999998</v>
          </cell>
          <cell r="F170">
            <v>9.8399999999999981</v>
          </cell>
          <cell r="G170">
            <v>47</v>
          </cell>
        </row>
        <row r="171">
          <cell r="C171">
            <v>20</v>
          </cell>
          <cell r="D171">
            <v>1.32</v>
          </cell>
          <cell r="E171">
            <v>0.24</v>
          </cell>
          <cell r="F171">
            <v>7.9200000000000008</v>
          </cell>
          <cell r="G171">
            <v>39.6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 1Н"/>
      <sheetName val="2 День 1Н"/>
      <sheetName val="3 ДЕНЬ 1Н"/>
      <sheetName val="4 ДЕНЬ 1Н"/>
      <sheetName val="5 ДЕНЬ 1Н"/>
      <sheetName val="6 ДЕНЬ 1Н"/>
      <sheetName val="Итого за 1 нед"/>
      <sheetName val="1 ДЕНЬ 2Н"/>
      <sheetName val="2 ДЕНЬ 2Н"/>
      <sheetName val="3 ДЕНЬ 2Н"/>
      <sheetName val="4 ДЕНЬ 2Н"/>
      <sheetName val="5 ДЕНЬ 2Н"/>
      <sheetName val="6 ДЕНЬ 2Н"/>
      <sheetName val="Итого 6 дней 2 нед"/>
      <sheetName val="Итого за 12 дне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F6" t="str">
            <v>Куриное бедро запеченное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15</v>
      </c>
      <c r="F1" s="21"/>
      <c r="I1" t="s">
        <v>1</v>
      </c>
      <c r="J1" s="20">
        <v>44858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26</v>
      </c>
      <c r="C4" s="35" t="str">
        <f>'[1]Меню младшие 1-4 кл Осень-Зима'!$A$166</f>
        <v>Хим.состав и калорийность российских продуктов питания табл 9 стр 184 , 2012 Дели +</v>
      </c>
      <c r="D4" s="30" t="str">
        <f>'[1]Меню младшие 1-4 кл Осень-Зима'!$B$166</f>
        <v>Плоды и ягоды свежие (яблоки)</v>
      </c>
      <c r="E4" s="13">
        <f>'[1]Меню младшие 1-4 кл Осень-Зима'!C166</f>
        <v>100</v>
      </c>
      <c r="F4" s="22"/>
      <c r="G4" s="22">
        <f>'[1]Меню младшие 1-4 кл Осень-Зима'!G166</f>
        <v>47</v>
      </c>
      <c r="H4" s="22">
        <f>'[1]Меню младшие 1-4 кл Осень-Зима'!D166</f>
        <v>0.4</v>
      </c>
      <c r="I4" s="22">
        <f>'[1]Меню младшие 1-4 кл Осень-Зима'!E166</f>
        <v>0.4</v>
      </c>
      <c r="J4" s="36">
        <f>'[1]Меню младшие 1-4 кл Осень-Зима'!F166</f>
        <v>9.8000000000000007</v>
      </c>
    </row>
    <row r="5" spans="1:10">
      <c r="A5" s="6"/>
      <c r="B5" s="39" t="s">
        <v>11</v>
      </c>
      <c r="C5" s="46" t="str">
        <f>'[1]Меню младшие 1-4 кл Осень-Зима'!$A$167</f>
        <v>№293 Сбор.рец. На прод-ию для обуч. Во всех образ.учреж-Дели 2017</v>
      </c>
      <c r="D5" s="41" t="str">
        <f>'[2]1 ДЕНЬ 2Н'!$F$6</f>
        <v>Куриное бедро запеченное</v>
      </c>
      <c r="E5" s="42" t="str">
        <f>'[1]Меню младшие 1-4 кл Осень-Зима'!C167</f>
        <v>90</v>
      </c>
      <c r="F5" s="43"/>
      <c r="G5" s="43">
        <f>'[1]Меню младшие 1-4 кл Осень-Зима'!G167</f>
        <v>202</v>
      </c>
      <c r="H5" s="43">
        <f>'[1]Меню младшие 1-4 кл Осень-Зима'!D167</f>
        <v>10.69</v>
      </c>
      <c r="I5" s="43">
        <f>'[1]Меню младшие 1-4 кл Осень-Зима'!E167</f>
        <v>15.964</v>
      </c>
      <c r="J5" s="44">
        <f>'[1]Меню младшие 1-4 кл Осень-Зима'!F167</f>
        <v>0</v>
      </c>
    </row>
    <row r="6" spans="1:10" ht="30">
      <c r="A6" s="6"/>
      <c r="B6" s="39" t="s">
        <v>22</v>
      </c>
      <c r="C6" s="40" t="str">
        <f>'[1]Меню младшие 1-4 кл Осень-Зима'!$A$168</f>
        <v>№ 203 Сбор.рец. На прод-ию для обуч. Во всех образ.учреж-Дели 2017</v>
      </c>
      <c r="D6" s="31" t="str">
        <f>'[1]Меню младшие 1-4 кл Осень-Зима'!$B$168</f>
        <v>Макаронные изделия отварные с маслом сливочным</v>
      </c>
      <c r="E6" s="42" t="str">
        <f>'[1]Меню младшие 1-4 кл Осень-Зима'!C168</f>
        <v>150/3</v>
      </c>
      <c r="F6" s="43"/>
      <c r="G6" s="43">
        <f>'[1]Меню младшие 1-4 кл Осень-Зима'!G168</f>
        <v>186.1</v>
      </c>
      <c r="H6" s="43">
        <f>'[1]Меню младшие 1-4 кл Осень-Зима'!D168</f>
        <v>5.0999999999999996</v>
      </c>
      <c r="I6" s="43">
        <f>'[1]Меню младшие 1-4 кл Осень-Зима'!E168</f>
        <v>2.847</v>
      </c>
      <c r="J6" s="44">
        <f>'[1]Меню младшие 1-4 кл Осень-Зима'!F168</f>
        <v>31.962</v>
      </c>
    </row>
    <row r="7" spans="1:10">
      <c r="A7" s="6"/>
      <c r="B7" s="39" t="s">
        <v>21</v>
      </c>
      <c r="C7" s="40" t="str">
        <f>'[1]Меню младшие 1-4 кл Осень-Зима'!$A$169</f>
        <v>№ 376 Сбор.рец. На прод-ию для обуч. Во всех образ.учреж-Дели 2017</v>
      </c>
      <c r="D7" s="31" t="str">
        <f>'[1]Меню младшие 1-4 кл Осень-Зима'!$B$169</f>
        <v>Чай с сахаром,с яблоком</v>
      </c>
      <c r="E7" s="45" t="str">
        <f>'[1]Меню младшие 1-4 кл Осень-Зима'!C169</f>
        <v>180/10/10</v>
      </c>
      <c r="F7" s="43"/>
      <c r="G7" s="43">
        <f>'[1]Меню младшие 1-4 кл Осень-Зима'!G169</f>
        <v>45.05</v>
      </c>
      <c r="H7" s="43">
        <f>'[1]Меню младшие 1-4 кл Осень-Зима'!D169</f>
        <v>0.11</v>
      </c>
      <c r="I7" s="43">
        <f>'[1]Меню младшие 1-4 кл Осень-Зима'!E169</f>
        <v>0.06</v>
      </c>
      <c r="J7" s="44">
        <f>'[1]Меню младшие 1-4 кл Осень-Зима'!F169</f>
        <v>10.99</v>
      </c>
    </row>
    <row r="8" spans="1:10">
      <c r="A8" s="6"/>
      <c r="B8" s="39" t="s">
        <v>16</v>
      </c>
      <c r="C8" s="40" t="s">
        <v>24</v>
      </c>
      <c r="D8" s="31" t="s">
        <v>25</v>
      </c>
      <c r="E8" s="42">
        <f>'[1]Меню младшие 1-4 кл Осень-Зима'!C170</f>
        <v>20</v>
      </c>
      <c r="F8" s="43"/>
      <c r="G8" s="43">
        <f>'[1]Меню младшие 1-4 кл Осень-Зима'!G170</f>
        <v>47</v>
      </c>
      <c r="H8" s="43">
        <f>'[1]Меню младшие 1-4 кл Осень-Зима'!D170</f>
        <v>1.5199999999999998</v>
      </c>
      <c r="I8" s="43">
        <f>'[1]Меню младшие 1-4 кл Осень-Зима'!E170</f>
        <v>0.15999999999999998</v>
      </c>
      <c r="J8" s="44">
        <f>'[1]Меню младшие 1-4 кл Осень-Зима'!F170</f>
        <v>9.8399999999999981</v>
      </c>
    </row>
    <row r="9" spans="1:10">
      <c r="A9" s="6"/>
      <c r="B9" s="39" t="s">
        <v>16</v>
      </c>
      <c r="C9" s="40" t="s">
        <v>19</v>
      </c>
      <c r="D9" s="31" t="s">
        <v>20</v>
      </c>
      <c r="E9" s="45">
        <f>'[1]Меню младшие 1-4 кл Осень-Зима'!C171</f>
        <v>20</v>
      </c>
      <c r="F9" s="43"/>
      <c r="G9" s="43">
        <f>'[1]Меню младшие 1-4 кл Осень-Зима'!G171</f>
        <v>39.6</v>
      </c>
      <c r="H9" s="43">
        <f>'[1]Меню младшие 1-4 кл Осень-Зима'!D171</f>
        <v>1.32</v>
      </c>
      <c r="I9" s="43">
        <f>'[1]Меню младшие 1-4 кл Осень-Зима'!E171</f>
        <v>0.24</v>
      </c>
      <c r="J9" s="44">
        <f>'[1]Меню младшие 1-4 кл Осень-Зима'!F171</f>
        <v>7.9200000000000008</v>
      </c>
    </row>
    <row r="10" spans="1:10" ht="15.75" thickBot="1">
      <c r="A10" s="7"/>
      <c r="B10" s="8"/>
      <c r="C10" s="8"/>
      <c r="D10" s="32"/>
      <c r="E10" s="17"/>
      <c r="F10" s="23">
        <v>55.55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23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22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21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2022-10-28T07:15:10Z</dcterms:modified>
</cp:coreProperties>
</file>