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C4"/>
  <c r="D4"/>
  <c r="H5" l="1"/>
  <c r="I5"/>
  <c r="J5"/>
  <c r="H6"/>
  <c r="I6"/>
  <c r="J6"/>
  <c r="H7"/>
  <c r="I7"/>
  <c r="J7"/>
  <c r="H8"/>
  <c r="I8"/>
  <c r="J8"/>
  <c r="H9"/>
  <c r="I9"/>
  <c r="J9"/>
  <c r="G5"/>
  <c r="G6"/>
  <c r="G7"/>
  <c r="G8"/>
  <c r="G9"/>
  <c r="E4"/>
  <c r="E5"/>
  <c r="E6"/>
  <c r="E7"/>
  <c r="E8"/>
  <c r="E9"/>
  <c r="C9"/>
  <c r="D9"/>
  <c r="C5"/>
  <c r="D5"/>
  <c r="C6"/>
  <c r="D6"/>
  <c r="C7"/>
  <c r="D7"/>
  <c r="C8" l="1"/>
  <c r="D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<sst xmlns="http://schemas.openxmlformats.org/spreadsheetml/2006/main" count="28" uniqueCount="24">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</sst>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4;&#1050;&#1058;&#1071;&#1041;&#1056;&#1068;/05.10.2022%20&#1055;&#1088;&#1080;&#1084;&#1077;&#1088;&#1085;&#1086;&#1077;%2012&#1076;&#1085;%20&#1084;&#1077;&#1085;&#1102;%20&#1076;&#1083;&#1103;%20&#1084;&#1083;%20&#1080;%20&#1089;&#1090;%20&#1082;&#1083;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97">
          <cell r="D197">
            <v>0.94430000000000003</v>
          </cell>
          <cell r="E197">
            <v>2.2425000000000002</v>
          </cell>
          <cell r="F197">
            <v>4.0371000000000006</v>
          </cell>
          <cell r="G197">
            <v>40.130000000000003</v>
          </cell>
        </row>
      </sheetData>
      <sheetData sheetId="1">
        <row r="150">
          <cell r="A150" t="str">
            <v xml:space="preserve">ТТК </v>
          </cell>
          <cell r="B150" t="str">
            <v>Салат из свежей капусты с кукурузой к/с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78">
          <cell r="A178" t="str">
            <v>Хим.состав и калорийность российских продуктов питания табл 6 стр 134 , 2012 Дели +</v>
          </cell>
          <cell r="B178" t="str">
            <v>Хлеб пшеничный</v>
          </cell>
        </row>
        <row r="200">
          <cell r="C200">
            <v>60</v>
          </cell>
        </row>
        <row r="201">
          <cell r="A201" t="str">
            <v>№ 280/331 Сбор.рец. На прод-ию для обуч. Во всех образ.учреж-Дели -2017</v>
          </cell>
          <cell r="B201" t="str">
            <v>Фрикадельки в сметанно-томатном соусе</v>
          </cell>
          <cell r="C201" t="str">
            <v>55/50</v>
          </cell>
          <cell r="D201">
            <v>8.5</v>
          </cell>
          <cell r="E201">
            <v>11.21</v>
          </cell>
          <cell r="F201">
            <v>10.61</v>
          </cell>
          <cell r="G201">
            <v>180</v>
          </cell>
        </row>
        <row r="202">
          <cell r="A202" t="str">
            <v>№ 171 Сбор.рец. На прод-ию для обуч. Во всех образ.учреж-Дели 2017</v>
          </cell>
          <cell r="B202" t="str">
            <v>Каша гречневая рассыпчатая с маслом сливочным</v>
          </cell>
          <cell r="C202" t="str">
            <v>150/5</v>
          </cell>
          <cell r="D202">
            <v>8.2100000000000009</v>
          </cell>
          <cell r="E202">
            <v>8.7230000000000008</v>
          </cell>
          <cell r="F202">
            <v>38.711500000000001</v>
          </cell>
          <cell r="G202">
            <v>276.75</v>
          </cell>
        </row>
        <row r="203">
          <cell r="A203" t="str">
            <v>№ 376 Сбор.рец. На прод-ию для обуч. Во всех образ.учреж-Дели 2017</v>
          </cell>
          <cell r="B203" t="str">
            <v>Чай с сахаром,с яблоком</v>
          </cell>
          <cell r="C203" t="str">
            <v>180/10/10</v>
          </cell>
          <cell r="D203">
            <v>0.11</v>
          </cell>
          <cell r="E203">
            <v>0.06</v>
          </cell>
          <cell r="F203">
            <v>10.99</v>
          </cell>
          <cell r="G203">
            <v>45.05</v>
          </cell>
        </row>
        <row r="204">
          <cell r="C204">
            <v>25</v>
          </cell>
          <cell r="D204">
            <v>1.9</v>
          </cell>
          <cell r="E204">
            <v>0.2</v>
          </cell>
          <cell r="F204">
            <v>12.3</v>
          </cell>
          <cell r="G204">
            <v>58.75</v>
          </cell>
        </row>
        <row r="205">
          <cell r="A205" t="str">
            <v>Хим.состав и калорийность российских продуктов питания,табл 6, стр 144 , 2012 Дели +</v>
          </cell>
          <cell r="B205" t="str">
            <v>Хлеб ржаной</v>
          </cell>
          <cell r="C205">
            <v>20</v>
          </cell>
          <cell r="D205">
            <v>1.32</v>
          </cell>
          <cell r="E205">
            <v>0.24</v>
          </cell>
          <cell r="F205">
            <v>7.9200000000000008</v>
          </cell>
          <cell r="G205">
            <v>39.6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15</v>
      </c>
      <c r="F1" s="21"/>
      <c r="I1" t="s">
        <v>1</v>
      </c>
      <c r="J1" s="20">
        <v>44862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старшие 5-11 кл Осень-Зима'!A150</f>
        <v xml:space="preserve">ТТК </v>
      </c>
      <c r="D4" s="30" t="str">
        <f>'[1]Меню старшие 5-11 кл Осень-Зима'!B150</f>
        <v>Салат из свежей капусты с кукурузой к/с</v>
      </c>
      <c r="E4" s="13">
        <f>'[2]Меню младшие 1-4 кл Осень-Зима'!C200</f>
        <v>60</v>
      </c>
      <c r="F4" s="22"/>
      <c r="G4" s="22">
        <f>'[1]Меню младшие 1-4 кл Осень-Зима'!$G$197</f>
        <v>40.130000000000003</v>
      </c>
      <c r="H4" s="22">
        <f>'[1]Меню младшие 1-4 кл Осень-Зима'!D197</f>
        <v>0.94430000000000003</v>
      </c>
      <c r="I4" s="22">
        <f>'[1]Меню младшие 1-4 кл Осень-Зима'!E197</f>
        <v>2.2425000000000002</v>
      </c>
      <c r="J4" s="36">
        <f>'[1]Меню младшие 1-4 кл Осень-Зима'!F197</f>
        <v>4.0371000000000006</v>
      </c>
    </row>
    <row r="5" spans="1:10">
      <c r="A5" s="6"/>
      <c r="B5" s="1" t="s">
        <v>11</v>
      </c>
      <c r="C5" s="2" t="str">
        <f>'[2]Меню младшие 1-4 кл Осень-Зима'!A201</f>
        <v>№ 280/331 Сбор.рец. На прод-ию для обуч. Во всех образ.учреж-Дели -2017</v>
      </c>
      <c r="D5" s="31" t="str">
        <f>'[2]Меню младшие 1-4 кл Осень-Зима'!B201</f>
        <v>Фрикадельки в сметанно-томатном соусе</v>
      </c>
      <c r="E5" s="39" t="str">
        <f>'[2]Меню младшие 1-4 кл Осень-Зима'!C201</f>
        <v>55/50</v>
      </c>
      <c r="F5" s="23"/>
      <c r="G5" s="23">
        <f>'[2]Меню младшие 1-4 кл Осень-Зима'!G201</f>
        <v>180</v>
      </c>
      <c r="H5" s="23">
        <f>'[2]Меню младшие 1-4 кл Осень-Зима'!D201</f>
        <v>8.5</v>
      </c>
      <c r="I5" s="23">
        <f>'[2]Меню младшие 1-4 кл Осень-Зима'!E201</f>
        <v>11.21</v>
      </c>
      <c r="J5" s="37">
        <f>'[2]Меню младшие 1-4 кл Осень-Зима'!F201</f>
        <v>10.61</v>
      </c>
    </row>
    <row r="6" spans="1:10" ht="30">
      <c r="A6" s="6"/>
      <c r="B6" s="1" t="s">
        <v>20</v>
      </c>
      <c r="C6" s="2" t="str">
        <f>'[2]Меню младшие 1-4 кл Осень-Зима'!A202</f>
        <v>№ 171 Сбор.рец. На прод-ию для обуч. Во всех образ.учреж-Дели 2017</v>
      </c>
      <c r="D6" s="31" t="str">
        <f>'[2]Меню младшие 1-4 кл Осень-Зима'!B202</f>
        <v>Каша гречневая рассыпчатая с маслом сливочным</v>
      </c>
      <c r="E6" s="39" t="str">
        <f>'[2]Меню младшие 1-4 кл Осень-Зима'!C202</f>
        <v>150/5</v>
      </c>
      <c r="F6" s="23"/>
      <c r="G6" s="23">
        <f>'[2]Меню младшие 1-4 кл Осень-Зима'!G202</f>
        <v>276.75</v>
      </c>
      <c r="H6" s="23">
        <f>'[2]Меню младшие 1-4 кл Осень-Зима'!D202</f>
        <v>8.2100000000000009</v>
      </c>
      <c r="I6" s="23">
        <f>'[2]Меню младшие 1-4 кл Осень-Зима'!E202</f>
        <v>8.7230000000000008</v>
      </c>
      <c r="J6" s="37">
        <f>'[2]Меню младшие 1-4 кл Осень-Зима'!F202</f>
        <v>38.711500000000001</v>
      </c>
    </row>
    <row r="7" spans="1:10">
      <c r="A7" s="6"/>
      <c r="B7" s="1" t="s">
        <v>19</v>
      </c>
      <c r="C7" s="2" t="str">
        <f>'[2]Меню младшие 1-4 кл Осень-Зима'!A203</f>
        <v>№ 376 Сбор.рец. На прод-ию для обуч. Во всех образ.учреж-Дели 2017</v>
      </c>
      <c r="D7" s="31" t="str">
        <f>'[2]Меню младшие 1-4 кл Осень-Зима'!B203</f>
        <v>Чай с сахаром,с яблоком</v>
      </c>
      <c r="E7" s="40" t="str">
        <f>'[2]Меню младшие 1-4 кл Осень-Зима'!C203</f>
        <v>180/10/10</v>
      </c>
      <c r="F7" s="23"/>
      <c r="G7" s="23">
        <f>'[2]Меню младшие 1-4 кл Осень-Зима'!G203</f>
        <v>45.05</v>
      </c>
      <c r="H7" s="23">
        <f>'[2]Меню младшие 1-4 кл Осень-Зима'!D203</f>
        <v>0.11</v>
      </c>
      <c r="I7" s="23">
        <f>'[2]Меню младшие 1-4 кл Осень-Зима'!E203</f>
        <v>0.06</v>
      </c>
      <c r="J7" s="37">
        <f>'[2]Меню младшие 1-4 кл Осень-Зима'!F203</f>
        <v>10.99</v>
      </c>
    </row>
    <row r="8" spans="1:10">
      <c r="A8" s="6"/>
      <c r="B8" s="1" t="s">
        <v>16</v>
      </c>
      <c r="C8" s="2" t="str">
        <f>'[2]Меню младшие 1-4 кл Осень-Зима'!$A$178</f>
        <v>Хим.состав и калорийность российских продуктов питания табл 6 стр 134 , 2012 Дели +</v>
      </c>
      <c r="D8" s="31" t="str">
        <f>'[2]Меню младшие 1-4 кл Осень-Зима'!$B$178</f>
        <v>Хлеб пшеничный</v>
      </c>
      <c r="E8" s="39">
        <f>'[2]Меню младшие 1-4 кл Осень-Зима'!C204</f>
        <v>25</v>
      </c>
      <c r="F8" s="23"/>
      <c r="G8" s="23">
        <f>'[2]Меню младшие 1-4 кл Осень-Зима'!G204</f>
        <v>58.75</v>
      </c>
      <c r="H8" s="23">
        <f>'[2]Меню младшие 1-4 кл Осень-Зима'!D204</f>
        <v>1.9</v>
      </c>
      <c r="I8" s="23">
        <f>'[2]Меню младшие 1-4 кл Осень-Зима'!E204</f>
        <v>0.2</v>
      </c>
      <c r="J8" s="37">
        <f>'[2]Меню младшие 1-4 кл Осень-Зима'!F204</f>
        <v>12.3</v>
      </c>
    </row>
    <row r="9" spans="1:10">
      <c r="A9" s="6"/>
      <c r="B9" s="1" t="s">
        <v>16</v>
      </c>
      <c r="C9" s="2" t="str">
        <f>'[2]Меню младшие 1-4 кл Осень-Зима'!A205</f>
        <v>Хим.состав и калорийность российских продуктов питания,табл 6, стр 144 , 2012 Дели +</v>
      </c>
      <c r="D9" s="31" t="str">
        <f>'[2]Меню младшие 1-4 кл Осень-Зима'!B205</f>
        <v>Хлеб ржаной</v>
      </c>
      <c r="E9" s="15">
        <f>'[2]Меню младшие 1-4 кл Осень-Зима'!C205</f>
        <v>20</v>
      </c>
      <c r="F9" s="23"/>
      <c r="G9" s="23">
        <f>'[2]Меню младшие 1-4 кл Осень-Зима'!G205</f>
        <v>39.6</v>
      </c>
      <c r="H9" s="23">
        <f>'[2]Меню младшие 1-4 кл Осень-Зима'!D205</f>
        <v>1.32</v>
      </c>
      <c r="I9" s="23">
        <f>'[2]Меню младшие 1-4 кл Осень-Зима'!E205</f>
        <v>0.24</v>
      </c>
      <c r="J9" s="37">
        <f>'[2]Меню младшие 1-4 кл Осень-Зима'!F205</f>
        <v>7.9200000000000008</v>
      </c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2022-10-28T07:18:34Z</dcterms:modified>
</cp:coreProperties>
</file>