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D10" i="1"/>
  <c r="E10" i="1"/>
  <c r="H8" i="1"/>
  <c r="I8" i="1"/>
  <c r="J8" i="1"/>
  <c r="H4" i="1"/>
  <c r="I4" i="1"/>
  <c r="J4" i="1"/>
  <c r="H5" i="1"/>
  <c r="I5" i="1"/>
  <c r="J5" i="1"/>
  <c r="H6" i="1"/>
  <c r="I6" i="1"/>
  <c r="J6" i="1"/>
  <c r="H7" i="1"/>
  <c r="I7" i="1"/>
  <c r="J7" i="1"/>
  <c r="G8" i="1"/>
  <c r="G4" i="1"/>
  <c r="G5" i="1"/>
  <c r="G6" i="1"/>
  <c r="G7" i="1"/>
  <c r="C8" i="1"/>
  <c r="D8" i="1"/>
  <c r="E8" i="1"/>
  <c r="C7" i="1"/>
  <c r="D7" i="1"/>
  <c r="E7" i="1"/>
  <c r="C6" i="1"/>
  <c r="D6" i="1"/>
  <c r="E6" i="1"/>
  <c r="C5" i="1"/>
  <c r="D5" i="1"/>
  <c r="E5" i="1"/>
  <c r="C4" i="1"/>
  <c r="D4" i="1"/>
  <c r="E4" i="1"/>
</calcChain>
</file>

<file path=xl/sharedStrings.xml><?xml version="1.0" encoding="utf-8"?>
<sst xmlns="http://schemas.openxmlformats.org/spreadsheetml/2006/main" count="30" uniqueCount="26">
  <si>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</si>
  <si>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</si>
  <si>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</si>
  <si>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</si>
  <si>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</si>
  <si>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</si>
  <si>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</si>
  <si>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</si>
  <si>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</si>
  <si>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</si>
  <si>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</si>
  <si>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</si>
  <si>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</si>
  <si>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</si>
  <si>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</si>
  <si>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</si>
  <si>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</si>
  <si>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</si>
  <si>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</si>
  <si>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</si>
  <si>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</si>
  <si>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</si>
  <si>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</si>
  <si>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64-19</t>
  </si>
  <si>
    <t>конд. Изд</t>
  </si>
  <si>
    <t>МБОУ "Старокуклюкская основная школа" ЕМР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</si>
</sst>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71;&#1053;&#1042;&#1040;&#1056;&#1068;/01.01.2023%20&#1055;&#1088;&#1080;&#1084;&#1077;&#1088;&#1085;&#1086;&#1077;%2012&#1076;&#1085;%20&#1084;&#1077;&#1085;&#1102;%20&#1076;&#1083;&#1103;%20&#1084;&#1083;%20&#1080;%20&#1089;&#1090;%20&#1082;&#1083;%2064,19%20&#1080;%2058%20&#1045;&#1083;&#1072;&#1073;&#1091;&#107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младшие 1-4 кл Зима"/>
      <sheetName val="Меню старшие 5-11 кл Зима"/>
      <sheetName val="Замена 1 неделя"/>
      <sheetName val="Замена 2 неделя"/>
      <sheetName val="Меню сокр"/>
    </sheetNames>
    <sheetDataSet>
      <sheetData sheetId="0">
        <row r="57">
          <cell r="A57" t="str">
            <v>№ 59 Сбор.рец. На прод-ию для обуч. Во всех образ.учреж-Дели 2017</v>
          </cell>
          <cell r="B57" t="str">
            <v>Салат из моркови с яблоками</v>
          </cell>
          <cell r="C57">
            <v>60</v>
          </cell>
          <cell r="D57">
            <v>0.63719999999999988</v>
          </cell>
          <cell r="E57">
            <v>0.1032</v>
          </cell>
          <cell r="F57">
            <v>5.1120000000000001</v>
          </cell>
          <cell r="G57">
            <v>23.939999999999998</v>
          </cell>
        </row>
        <row r="58">
          <cell r="A58" t="str">
            <v>№ 271 Сбор.рец. На прод-ию для обуч. Во всех образ.учреж-Дели 2017</v>
          </cell>
          <cell r="B58" t="str">
            <v>Котлета домашняя из говядины</v>
          </cell>
          <cell r="C58">
            <v>90</v>
          </cell>
          <cell r="D58">
            <v>8.15</v>
          </cell>
          <cell r="E58">
            <v>10.5</v>
          </cell>
          <cell r="F58">
            <v>8.1</v>
          </cell>
          <cell r="G58">
            <v>199.56521739130434</v>
          </cell>
        </row>
        <row r="59">
          <cell r="A59" t="str">
            <v>№ 203 Сбор.рец. На прод-ию для обуч. Во всех образ.учреж-Дели 2017</v>
          </cell>
          <cell r="B59" t="str">
            <v>Макаронные изделия отварные с маслом сливочным</v>
          </cell>
          <cell r="C59" t="str">
            <v>150/5</v>
          </cell>
          <cell r="D59">
            <v>5.12</v>
          </cell>
          <cell r="E59">
            <v>4.53</v>
          </cell>
          <cell r="F59">
            <v>31.990000000000002</v>
          </cell>
          <cell r="G59">
            <v>189.29999999999998</v>
          </cell>
        </row>
        <row r="60">
          <cell r="A60" t="str">
            <v>№349  Сбор.рец. На прод-ию для обуч. Во всех образ.учреж-Дели 2017</v>
          </cell>
          <cell r="B60" t="str">
            <v>Компот из сухофруктов (75С)</v>
          </cell>
          <cell r="C60">
            <v>200</v>
          </cell>
          <cell r="D60">
            <v>0.66200000000000003</v>
          </cell>
          <cell r="E60">
            <v>9.0000000000000011E-2</v>
          </cell>
          <cell r="F60">
            <v>22.03</v>
          </cell>
          <cell r="G60">
            <v>92.9</v>
          </cell>
        </row>
        <row r="61">
          <cell r="B61" t="str">
            <v>Печенье</v>
          </cell>
          <cell r="C61">
            <v>50</v>
          </cell>
          <cell r="D61">
            <v>3.7</v>
          </cell>
          <cell r="E61">
            <v>4.7</v>
          </cell>
          <cell r="F61">
            <v>2.85</v>
          </cell>
          <cell r="G61">
            <v>21.5</v>
          </cell>
        </row>
        <row r="62">
          <cell r="A62" t="str">
            <v>Хим.состав и калорийность российских продуктов питания,табл 6, стр 144 , 2012 Дели +</v>
          </cell>
          <cell r="B62" t="str">
            <v>Хлеб ржаной</v>
          </cell>
          <cell r="C62">
            <v>20</v>
          </cell>
          <cell r="D62">
            <v>1.32</v>
          </cell>
          <cell r="E62">
            <v>0.53999999999999992</v>
          </cell>
          <cell r="F62">
            <v>17.82</v>
          </cell>
          <cell r="G62">
            <v>89.09999999999998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15</v>
      </c>
      <c r="F1" s="21"/>
      <c r="I1" t="s">
        <v>1</v>
      </c>
      <c r="J1" s="20">
        <v>44935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22</v>
      </c>
      <c r="C4" s="35" t="str">
        <f>'[1]Меню младшие 1-4 кл Зима'!A57</f>
        <v>№ 59 Сбор.рец. На прод-ию для обуч. Во всех образ.учреж-Дели 2017</v>
      </c>
      <c r="D4" s="30" t="str">
        <f>'[1]Меню младшие 1-4 кл Зима'!B57</f>
        <v>Салат из моркови с яблоками</v>
      </c>
      <c r="E4" s="13">
        <f>'[1]Меню младшие 1-4 кл Зима'!C57</f>
        <v>60</v>
      </c>
      <c r="F4" s="22"/>
      <c r="G4" s="22">
        <f>'[1]Меню младшие 1-4 кл Зима'!G57</f>
        <v>23.939999999999998</v>
      </c>
      <c r="H4" s="22">
        <f>'[1]Меню младшие 1-4 кл Зима'!D57</f>
        <v>0.63719999999999988</v>
      </c>
      <c r="I4" s="22">
        <f>'[1]Меню младшие 1-4 кл Зима'!E57</f>
        <v>0.1032</v>
      </c>
      <c r="J4" s="36">
        <f>'[1]Меню младшие 1-4 кл Зима'!F57</f>
        <v>5.1120000000000001</v>
      </c>
    </row>
    <row r="5" spans="1:10" x14ac:dyDescent="0.25">
      <c r="A5" s="6"/>
      <c r="B5" s="1" t="s">
        <v>11</v>
      </c>
      <c r="C5" s="2" t="str">
        <f>'[1]Меню младшие 1-4 кл Зима'!A58</f>
        <v>№ 271 Сбор.рец. На прод-ию для обуч. Во всех образ.учреж-Дели 2017</v>
      </c>
      <c r="D5" s="31" t="str">
        <f>'[1]Меню младшие 1-4 кл Зима'!B58</f>
        <v>Котлета домашняя из говядины</v>
      </c>
      <c r="E5" s="39">
        <f>'[1]Меню младшие 1-4 кл Зима'!C58</f>
        <v>90</v>
      </c>
      <c r="F5" s="23"/>
      <c r="G5" s="23">
        <f>'[1]Меню младшие 1-4 кл Зима'!G58</f>
        <v>199.56521739130434</v>
      </c>
      <c r="H5" s="23">
        <f>'[1]Меню младшие 1-4 кл Зима'!D58</f>
        <v>8.15</v>
      </c>
      <c r="I5" s="23">
        <f>'[1]Меню младшие 1-4 кл Зима'!E58</f>
        <v>10.5</v>
      </c>
      <c r="J5" s="37">
        <f>'[1]Меню младшие 1-4 кл Зима'!F58</f>
        <v>8.1</v>
      </c>
    </row>
    <row r="6" spans="1:10" ht="30" x14ac:dyDescent="0.25">
      <c r="A6" s="6"/>
      <c r="B6" s="1" t="s">
        <v>20</v>
      </c>
      <c r="C6" s="2" t="str">
        <f>'[1]Меню младшие 1-4 кл Зима'!A59</f>
        <v>№ 203 Сбор.рец. На прод-ию для обуч. Во всех образ.учреж-Дели 2017</v>
      </c>
      <c r="D6" s="31" t="str">
        <f>'[1]Меню младшие 1-4 кл Зима'!B59</f>
        <v>Макаронные изделия отварные с маслом сливочным</v>
      </c>
      <c r="E6" s="39" t="str">
        <f>'[1]Меню младшие 1-4 кл Зима'!C59</f>
        <v>150/5</v>
      </c>
      <c r="F6" s="23"/>
      <c r="G6" s="23">
        <f>'[1]Меню младшие 1-4 кл Зима'!G59</f>
        <v>189.29999999999998</v>
      </c>
      <c r="H6" s="23">
        <f>'[1]Меню младшие 1-4 кл Зима'!D59</f>
        <v>5.12</v>
      </c>
      <c r="I6" s="23">
        <f>'[1]Меню младшие 1-4 кл Зима'!E59</f>
        <v>4.53</v>
      </c>
      <c r="J6" s="37">
        <f>'[1]Меню младшие 1-4 кл Зима'!F59</f>
        <v>31.990000000000002</v>
      </c>
    </row>
    <row r="7" spans="1:10" x14ac:dyDescent="0.25">
      <c r="A7" s="6"/>
      <c r="B7" s="1" t="s">
        <v>19</v>
      </c>
      <c r="C7" s="2" t="str">
        <f>'[1]Меню младшие 1-4 кл Зима'!A60</f>
        <v>№349  Сбор.рец. На прод-ию для обуч. Во всех образ.учреж-Дели 2017</v>
      </c>
      <c r="D7" s="31" t="str">
        <f>'[1]Меню младшие 1-4 кл Зима'!B60</f>
        <v>Компот из сухофруктов (75С)</v>
      </c>
      <c r="E7" s="15">
        <f>'[1]Меню младшие 1-4 кл Зима'!C60</f>
        <v>200</v>
      </c>
      <c r="F7" s="23"/>
      <c r="G7" s="23">
        <f>'[1]Меню младшие 1-4 кл Зима'!G60</f>
        <v>92.9</v>
      </c>
      <c r="H7" s="23">
        <f>'[1]Меню младшие 1-4 кл Зима'!D60</f>
        <v>0.66200000000000003</v>
      </c>
      <c r="I7" s="23">
        <f>'[1]Меню младшие 1-4 кл Зима'!E60</f>
        <v>9.0000000000000011E-2</v>
      </c>
      <c r="J7" s="37">
        <f>'[1]Меню младшие 1-4 кл Зима'!F60</f>
        <v>22.03</v>
      </c>
    </row>
    <row r="8" spans="1:10" x14ac:dyDescent="0.25">
      <c r="A8" s="6"/>
      <c r="B8" s="1" t="s">
        <v>16</v>
      </c>
      <c r="C8" s="2" t="str">
        <f>'[1]Меню младшие 1-4 кл Зима'!A62</f>
        <v>Хим.состав и калорийность российских продуктов питания,табл 6, стр 144 , 2012 Дели +</v>
      </c>
      <c r="D8" s="31" t="str">
        <f>'[1]Меню младшие 1-4 кл Зима'!B62</f>
        <v>Хлеб ржаной</v>
      </c>
      <c r="E8" s="21">
        <f>'[1]Меню младшие 1-4 кл Зима'!C62</f>
        <v>20</v>
      </c>
      <c r="F8" s="23"/>
      <c r="G8" s="23">
        <f>'[1]Меню младшие 1-4 кл Зима'!$G$62</f>
        <v>89.09999999999998</v>
      </c>
      <c r="H8" s="23">
        <f>'[1]Меню младшие 1-4 кл Зима'!D62</f>
        <v>1.32</v>
      </c>
      <c r="I8" s="23">
        <f>'[1]Меню младшие 1-4 кл Зима'!E62</f>
        <v>0.53999999999999992</v>
      </c>
      <c r="J8" s="37">
        <f>'[1]Меню младшие 1-4 кл Зима'!F62</f>
        <v>17.82</v>
      </c>
    </row>
    <row r="9" spans="1:10" x14ac:dyDescent="0.25">
      <c r="A9" s="6"/>
      <c r="B9" s="1" t="s">
        <v>16</v>
      </c>
      <c r="C9" s="2"/>
      <c r="D9" s="31"/>
      <c r="E9" s="15"/>
      <c r="F9" s="23"/>
      <c r="G9" s="23"/>
      <c r="H9" s="23"/>
      <c r="I9" s="23"/>
      <c r="J9" s="37"/>
    </row>
    <row r="10" spans="1:10" ht="15.75" thickBot="1" x14ac:dyDescent="0.3">
      <c r="A10" s="7"/>
      <c r="B10" s="8" t="s">
        <v>24</v>
      </c>
      <c r="C10" s="8"/>
      <c r="D10" s="32" t="str">
        <f>'[1]Меню младшие 1-4 кл Зима'!B61</f>
        <v>Печенье</v>
      </c>
      <c r="E10" s="17">
        <f>'[1]Меню младшие 1-4 кл Зима'!C61</f>
        <v>50</v>
      </c>
      <c r="F10" s="23" t="s">
        <v>23</v>
      </c>
      <c r="G10" s="17">
        <f>'[1]Меню младшие 1-4 кл Зима'!$G$61</f>
        <v>21.5</v>
      </c>
      <c r="H10" s="17">
        <f>'[1]Меню младшие 1-4 кл Зима'!D61</f>
        <v>3.7</v>
      </c>
      <c r="I10" s="17">
        <f>'[1]Меню младшие 1-4 кл Зима'!E61</f>
        <v>4.7</v>
      </c>
      <c r="J10" s="18">
        <f>'[1]Меню младшие 1-4 кл Зима'!F61</f>
        <v>2.85</v>
      </c>
    </row>
    <row r="11" spans="1:10" x14ac:dyDescent="0.25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 x14ac:dyDescent="0.25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 x14ac:dyDescent="0.25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 x14ac:dyDescent="0.25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 x14ac:dyDescent="0.25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НФДЯ</cp:lastModifiedBy>
  <cp:lastPrinted>2021-05-18T10:32:40Z</cp:lastPrinted>
  <dcterms:created xsi:type="dcterms:W3CDTF">2015-06-05T18:19:34Z</dcterms:created>
  <dcterms:modified xsi:type="dcterms:W3CDTF">2023-01-09T17:06:31Z</dcterms:modified>
</cp:coreProperties>
</file>