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G4" i="1"/>
  <c r="G5" i="1"/>
  <c r="G6" i="1"/>
  <c r="G7" i="1"/>
  <c r="G8" i="1"/>
  <c r="G9" i="1"/>
  <c r="C4" i="1"/>
  <c r="D4" i="1"/>
  <c r="E4" i="1"/>
  <c r="C5" i="1"/>
  <c r="D5" i="1"/>
  <c r="E5" i="1"/>
  <c r="C6" i="1"/>
  <c r="D6" i="1"/>
  <c r="C7" i="1"/>
  <c r="D7" i="1"/>
  <c r="E7" i="1"/>
  <c r="C8" i="1"/>
  <c r="D8" i="1"/>
  <c r="C9" i="1"/>
  <c r="D9" i="1"/>
  <c r="E9" i="1"/>
</calcChain>
</file>

<file path=xl/sharedStrings.xml><?xml version="1.0" encoding="utf-8"?>
<sst xmlns="http://schemas.openxmlformats.org/spreadsheetml/2006/main" count="31" uniqueCount="27">
  <si>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</si>
  <si>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</si>
  <si>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</si>
  <si>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</si>
  <si>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</si>
  <si>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</si>
  <si>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</si>
  <si>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</si>
  <si>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</si>
  <si>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</si>
  <si>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</si>
  <si>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</si>
  <si>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</si>
  <si>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</si>
  <si>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</si>
  <si>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</si>
  <si>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</si>
  <si>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</si>
  <si>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</si>
  <si>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</si>
  <si>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</si>
  <si>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</si>
  <si>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</si>
  <si>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150/5</t>
  </si>
  <si>
    <t>20</t>
  </si>
  <si>
    <t>64-19</t>
  </si>
  <si>
    <t>МБОУ "Старокуклюкская основная школа" ЕМР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</si>
</sst>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71;&#1053;&#1042;&#1040;&#1056;&#1068;/01.01.2023%20&#1055;&#1088;&#1080;&#1084;&#1077;&#1088;&#1085;&#1086;&#1077;%2012&#1076;&#1085;%20&#1084;&#1077;&#1085;&#1102;%20&#1076;&#1083;&#1103;%20&#1084;&#1083;%20&#1080;%20&#1089;&#1090;%20&#1082;&#1083;%2064,19%20&#1080;%2058%20&#1045;&#1083;&#1072;&#1073;&#1091;&#1075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младшие 1-4 кл Зима"/>
      <sheetName val="Меню старшие 5-11 кл Зима"/>
      <sheetName val="Замена 1 неделя"/>
      <sheetName val="Замена 2 неделя"/>
      <sheetName val="Меню сокр"/>
    </sheetNames>
    <sheetDataSet>
      <sheetData sheetId="0"/>
      <sheetData sheetId="1">
        <row r="80">
          <cell r="A80" t="str">
            <v xml:space="preserve">№ 45 Сбор.рец. На прод-ию для обуч. Во всех образ.учреж-Дели -2017 </v>
          </cell>
          <cell r="B80" t="str">
            <v>Салат из белокочанной капусты</v>
          </cell>
          <cell r="C80">
            <v>100</v>
          </cell>
          <cell r="D80">
            <v>1.3120000000000001</v>
          </cell>
          <cell r="E80">
            <v>3.2490000000000006</v>
          </cell>
          <cell r="F80">
            <v>6.4660000000000002</v>
          </cell>
          <cell r="G80">
            <v>60.400000000000006</v>
          </cell>
        </row>
        <row r="81">
          <cell r="A81" t="str">
            <v>№ 229 Сбор.рец. На прод-ию для обуч. Во всех образ.учреж-Дели 2017</v>
          </cell>
          <cell r="B81" t="str">
            <v>Рыба, тушенная в томате с овощами</v>
          </cell>
          <cell r="C81" t="str">
            <v>50/50</v>
          </cell>
          <cell r="D81">
            <v>9.15</v>
          </cell>
          <cell r="E81">
            <v>5.62</v>
          </cell>
          <cell r="F81">
            <v>7.8</v>
          </cell>
          <cell r="G81">
            <v>105</v>
          </cell>
        </row>
        <row r="82">
          <cell r="A82" t="str">
            <v>№ 312 Сбор.рец. На прод-ию для обуч. Во всех образ.учреж-Дели -2017</v>
          </cell>
          <cell r="B82" t="str">
            <v>Пюре картофельное  с маслом сливочным</v>
          </cell>
          <cell r="D82">
            <v>3.71</v>
          </cell>
          <cell r="E82">
            <v>7.95</v>
          </cell>
          <cell r="F82">
            <v>24.57</v>
          </cell>
          <cell r="G82">
            <v>184.5</v>
          </cell>
        </row>
        <row r="83">
          <cell r="A83" t="str">
            <v>№ 342 Сбор.рец. На прод-ию для обуч. Во всех образ.учреж-Дели 2017</v>
          </cell>
          <cell r="B83" t="str">
            <v>Компот из свежих яблок (75 С)</v>
          </cell>
          <cell r="C83">
            <v>200</v>
          </cell>
          <cell r="D83">
            <v>0.16000000000000003</v>
          </cell>
          <cell r="E83">
            <v>0.16000000000000003</v>
          </cell>
          <cell r="F83">
            <v>13.91</v>
          </cell>
          <cell r="G83">
            <v>58.74</v>
          </cell>
        </row>
        <row r="84">
          <cell r="A84" t="str">
            <v>Хим.состав и калорийность российских продуктов питания табл 6 стр 134 , 2012 Дели +</v>
          </cell>
          <cell r="B84" t="str">
            <v>Хлеб пшеничный</v>
          </cell>
          <cell r="D84">
            <v>2.2799999999999998</v>
          </cell>
          <cell r="E84">
            <v>0.23999999999999996</v>
          </cell>
          <cell r="F84">
            <v>14.759999999999998</v>
          </cell>
          <cell r="G84">
            <v>70.5</v>
          </cell>
        </row>
        <row r="85">
          <cell r="A85" t="str">
            <v>Хим.состав и калорийность российских продуктов питания,табл 6, стр 144 , 2012 Дели +</v>
          </cell>
          <cell r="B85" t="str">
            <v>Хлеб ржаной</v>
          </cell>
          <cell r="C85">
            <v>25</v>
          </cell>
          <cell r="D85">
            <v>1.6500000000000001</v>
          </cell>
          <cell r="E85">
            <v>0.3</v>
          </cell>
          <cell r="F85">
            <v>9.9</v>
          </cell>
          <cell r="G85">
            <v>49.5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15</v>
      </c>
      <c r="F1" s="21"/>
      <c r="I1" t="s">
        <v>1</v>
      </c>
      <c r="J1" s="20">
        <v>44938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22</v>
      </c>
      <c r="C4" s="35" t="str">
        <f>'[1]Меню старшие 5-11 кл Зима'!A80</f>
        <v xml:space="preserve">№ 45 Сбор.рец. На прод-ию для обуч. Во всех образ.учреж-Дели -2017 </v>
      </c>
      <c r="D4" s="30" t="str">
        <f>'[1]Меню старшие 5-11 кл Зима'!B80</f>
        <v>Салат из белокочанной капусты</v>
      </c>
      <c r="E4" s="13">
        <f>'[1]Меню старшие 5-11 кл Зима'!C80</f>
        <v>100</v>
      </c>
      <c r="F4" s="22"/>
      <c r="G4" s="22">
        <f>'[1]Меню старшие 5-11 кл Зима'!G80</f>
        <v>60.400000000000006</v>
      </c>
      <c r="H4" s="22">
        <f>'[1]Меню старшие 5-11 кл Зима'!D80</f>
        <v>1.3120000000000001</v>
      </c>
      <c r="I4" s="22">
        <f>'[1]Меню старшие 5-11 кл Зима'!E80</f>
        <v>3.2490000000000006</v>
      </c>
      <c r="J4" s="36">
        <f>'[1]Меню старшие 5-11 кл Зима'!F80</f>
        <v>6.4660000000000002</v>
      </c>
    </row>
    <row r="5" spans="1:10" x14ac:dyDescent="0.25">
      <c r="A5" s="6"/>
      <c r="B5" s="39" t="s">
        <v>11</v>
      </c>
      <c r="C5" s="46" t="str">
        <f>'[1]Меню старшие 5-11 кл Зима'!A81</f>
        <v>№ 229 Сбор.рец. На прод-ию для обуч. Во всех образ.учреж-Дели 2017</v>
      </c>
      <c r="D5" s="41" t="str">
        <f>'[1]Меню старшие 5-11 кл Зима'!B81</f>
        <v>Рыба, тушенная в томате с овощами</v>
      </c>
      <c r="E5" s="42" t="str">
        <f>'[1]Меню старшие 5-11 кл Зима'!C81</f>
        <v>50/50</v>
      </c>
      <c r="F5" s="43"/>
      <c r="G5" s="43">
        <f>'[1]Меню старшие 5-11 кл Зима'!G81</f>
        <v>105</v>
      </c>
      <c r="H5" s="43">
        <f>'[1]Меню старшие 5-11 кл Зима'!D81</f>
        <v>9.15</v>
      </c>
      <c r="I5" s="43">
        <f>'[1]Меню старшие 5-11 кл Зима'!E81</f>
        <v>5.62</v>
      </c>
      <c r="J5" s="44">
        <f>'[1]Меню старшие 5-11 кл Зима'!F81</f>
        <v>7.8</v>
      </c>
    </row>
    <row r="6" spans="1:10" x14ac:dyDescent="0.25">
      <c r="A6" s="6"/>
      <c r="B6" s="39" t="s">
        <v>20</v>
      </c>
      <c r="C6" s="40" t="str">
        <f>'[1]Меню старшие 5-11 кл Зима'!A82</f>
        <v>№ 312 Сбор.рец. На прод-ию для обуч. Во всех образ.учреж-Дели -2017</v>
      </c>
      <c r="D6" s="31" t="str">
        <f>'[1]Меню старшие 5-11 кл Зима'!B82</f>
        <v>Пюре картофельное  с маслом сливочным</v>
      </c>
      <c r="E6" s="42" t="s">
        <v>23</v>
      </c>
      <c r="F6" s="43"/>
      <c r="G6" s="43">
        <f>'[1]Меню старшие 5-11 кл Зима'!G82</f>
        <v>184.5</v>
      </c>
      <c r="H6" s="43">
        <f>'[1]Меню старшие 5-11 кл Зима'!D82</f>
        <v>3.71</v>
      </c>
      <c r="I6" s="43">
        <f>'[1]Меню старшие 5-11 кл Зима'!E82</f>
        <v>7.95</v>
      </c>
      <c r="J6" s="44">
        <f>'[1]Меню старшие 5-11 кл Зима'!F82</f>
        <v>24.57</v>
      </c>
    </row>
    <row r="7" spans="1:10" x14ac:dyDescent="0.25">
      <c r="A7" s="6"/>
      <c r="B7" s="39" t="s">
        <v>19</v>
      </c>
      <c r="C7" s="40" t="str">
        <f>'[1]Меню старшие 5-11 кл Зима'!A83</f>
        <v>№ 342 Сбор.рец. На прод-ию для обуч. Во всех образ.учреж-Дели 2017</v>
      </c>
      <c r="D7" s="31" t="str">
        <f>'[1]Меню старшие 5-11 кл Зима'!B83</f>
        <v>Компот из свежих яблок (75 С)</v>
      </c>
      <c r="E7" s="45">
        <f>'[1]Меню старшие 5-11 кл Зима'!C83</f>
        <v>200</v>
      </c>
      <c r="F7" s="43"/>
      <c r="G7" s="43">
        <f>'[1]Меню старшие 5-11 кл Зима'!G83</f>
        <v>58.74</v>
      </c>
      <c r="H7" s="43">
        <f>'[1]Меню старшие 5-11 кл Зима'!D83</f>
        <v>0.16000000000000003</v>
      </c>
      <c r="I7" s="43">
        <f>'[1]Меню старшие 5-11 кл Зима'!E83</f>
        <v>0.16000000000000003</v>
      </c>
      <c r="J7" s="44">
        <f>'[1]Меню старшие 5-11 кл Зима'!F83</f>
        <v>13.91</v>
      </c>
    </row>
    <row r="8" spans="1:10" x14ac:dyDescent="0.25">
      <c r="A8" s="6"/>
      <c r="B8" s="39" t="s">
        <v>16</v>
      </c>
      <c r="C8" s="40" t="str">
        <f>'[1]Меню старшие 5-11 кл Зима'!A84</f>
        <v>Хим.состав и калорийность российских продуктов питания табл 6 стр 134 , 2012 Дели +</v>
      </c>
      <c r="D8" s="31" t="str">
        <f>'[1]Меню старшие 5-11 кл Зима'!B84</f>
        <v>Хлеб пшеничный</v>
      </c>
      <c r="E8" s="42" t="s">
        <v>24</v>
      </c>
      <c r="F8" s="43"/>
      <c r="G8" s="43">
        <f>'[1]Меню старшие 5-11 кл Зима'!G84</f>
        <v>70.5</v>
      </c>
      <c r="H8" s="43">
        <f>'[1]Меню старшие 5-11 кл Зима'!D84</f>
        <v>2.2799999999999998</v>
      </c>
      <c r="I8" s="43">
        <f>'[1]Меню старшие 5-11 кл Зима'!E84</f>
        <v>0.23999999999999996</v>
      </c>
      <c r="J8" s="44">
        <f>'[1]Меню старшие 5-11 кл Зима'!F84</f>
        <v>14.759999999999998</v>
      </c>
    </row>
    <row r="9" spans="1:10" x14ac:dyDescent="0.25">
      <c r="A9" s="6"/>
      <c r="B9" s="39" t="s">
        <v>16</v>
      </c>
      <c r="C9" s="40" t="str">
        <f>'[1]Меню старшие 5-11 кл Зима'!A85</f>
        <v>Хим.состав и калорийность российских продуктов питания,табл 6, стр 144 , 2012 Дели +</v>
      </c>
      <c r="D9" s="31" t="str">
        <f>'[1]Меню старшие 5-11 кл Зима'!B85</f>
        <v>Хлеб ржаной</v>
      </c>
      <c r="E9" s="45">
        <f>'[1]Меню старшие 5-11 кл Зима'!C85</f>
        <v>25</v>
      </c>
      <c r="F9" s="43"/>
      <c r="G9" s="43">
        <f>'[1]Меню старшие 5-11 кл Зима'!G85</f>
        <v>49.5</v>
      </c>
      <c r="H9" s="43">
        <f>'[1]Меню старшие 5-11 кл Зима'!D85</f>
        <v>1.6500000000000001</v>
      </c>
      <c r="I9" s="43">
        <f>'[1]Меню старшие 5-11 кл Зима'!E85</f>
        <v>0.3</v>
      </c>
      <c r="J9" s="44">
        <f>'[1]Меню старшие 5-11 кл Зима'!F85</f>
        <v>9.9</v>
      </c>
    </row>
    <row r="10" spans="1:10" ht="15.75" thickBot="1" x14ac:dyDescent="0.3">
      <c r="A10" s="7"/>
      <c r="B10" s="8"/>
      <c r="C10" s="8"/>
      <c r="D10" s="32"/>
      <c r="E10" s="17"/>
      <c r="F10" s="23" t="s">
        <v>25</v>
      </c>
      <c r="G10" s="17"/>
      <c r="H10" s="17"/>
      <c r="I10" s="17"/>
      <c r="J10" s="18"/>
    </row>
    <row r="11" spans="1:10" x14ac:dyDescent="0.25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 x14ac:dyDescent="0.25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 x14ac:dyDescent="0.25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 x14ac:dyDescent="0.25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 x14ac:dyDescent="0.25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НФДЯ</cp:lastModifiedBy>
  <cp:lastPrinted>2021-05-18T10:32:40Z</cp:lastPrinted>
  <dcterms:created xsi:type="dcterms:W3CDTF">2015-06-05T18:19:34Z</dcterms:created>
  <dcterms:modified xsi:type="dcterms:W3CDTF">2023-01-09T17:09:16Z</dcterms:modified>
</cp:coreProperties>
</file>