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5" i="1" l="1"/>
  <c r="J55" i="1"/>
  <c r="I55" i="1"/>
  <c r="H55" i="1"/>
  <c r="G55" i="1"/>
  <c r="F55" i="1"/>
  <c r="K49" i="1"/>
  <c r="J49" i="1"/>
  <c r="I49" i="1"/>
  <c r="H49" i="1"/>
  <c r="F49" i="1"/>
  <c r="K43" i="1"/>
  <c r="J43" i="1"/>
  <c r="I43" i="1"/>
  <c r="H43" i="1"/>
  <c r="G43" i="1"/>
  <c r="F43" i="1"/>
  <c r="K38" i="1"/>
  <c r="J38" i="1"/>
  <c r="I38" i="1"/>
  <c r="H38" i="1"/>
  <c r="F38" i="1"/>
  <c r="K30" i="1"/>
  <c r="J30" i="1"/>
  <c r="I30" i="1"/>
  <c r="H30" i="1"/>
  <c r="G30" i="1"/>
  <c r="F30" i="1"/>
  <c r="K23" i="1"/>
  <c r="J23" i="1"/>
  <c r="I23" i="1"/>
  <c r="H23" i="1"/>
  <c r="F23" i="1"/>
  <c r="K16" i="1"/>
  <c r="J16" i="1"/>
  <c r="I16" i="1"/>
  <c r="H16" i="1"/>
  <c r="G16" i="1"/>
  <c r="F16" i="1"/>
  <c r="K10" i="1"/>
  <c r="J10" i="1"/>
  <c r="I10" i="1"/>
  <c r="H10" i="1"/>
  <c r="F10" i="1"/>
</calcChain>
</file>

<file path=xl/sharedStrings.xml><?xml version="1.0" encoding="utf-8"?>
<sst xmlns="http://schemas.openxmlformats.org/spreadsheetml/2006/main" count="139" uniqueCount="47">
  <si>
    <t>ШКОЛА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</si>
  <si>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</si>
  <si>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</si>
  <si>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</si>
  <si>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</si>
  <si>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</si>
  <si>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</si>
  <si>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</si>
  <si>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</si>
  <si>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</si>
  <si>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</si>
  <si>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</si>
  <si>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питание  для учащихся  1-4 классов</t>
  </si>
  <si>
    <t>1-ый вариант</t>
  </si>
  <si>
    <t>напиток</t>
  </si>
  <si>
    <t>хлеб</t>
  </si>
  <si>
    <t>Хлеб пшеничный</t>
  </si>
  <si>
    <t>Итого: 85-00</t>
  </si>
  <si>
    <t>питание  для учащихся льготной категории 5-11 классов</t>
  </si>
  <si>
    <t>питание   для учащихся  1-4 классов</t>
  </si>
  <si>
    <t>2-ой вариант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</si>
  <si>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</si>
  <si>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</si>
  <si>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Завтрак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</si>
  <si>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</si>
  <si>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</si>
  <si>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</t>
  </si>
  <si>
    <t>закуска</t>
  </si>
  <si>
    <t>гор.блюдо</t>
  </si>
  <si>
    <t xml:space="preserve">Чай с сахаром </t>
  </si>
  <si>
    <t>Обед  для учащихся  детей инвалидов и детей с ОВЗ  5-11 классов</t>
  </si>
  <si>
    <t>МОБУ СОШ № 4</t>
  </si>
  <si>
    <t>443/94</t>
  </si>
  <si>
    <t>Рагу овощное с курицей</t>
  </si>
  <si>
    <t>588/94</t>
  </si>
  <si>
    <t>Компот</t>
  </si>
  <si>
    <t>Молоко питьевое  ультрапастеризованное  2,5% ж.</t>
  </si>
  <si>
    <t>табл</t>
  </si>
  <si>
    <t>Огурец солёный</t>
  </si>
  <si>
    <t>Голубцы Любительские</t>
  </si>
  <si>
    <t>463/94</t>
  </si>
  <si>
    <t>Каша гречневая</t>
  </si>
  <si>
    <t>Салат из моркови с яблоками</t>
  </si>
  <si>
    <t>Итого: 74-60</t>
  </si>
  <si>
    <t>Каша перловая</t>
  </si>
  <si>
    <t>Итого:  55-00</t>
  </si>
  <si>
    <t>Итого:  65-40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</si>
</sst>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topLeftCell="A34" workbookViewId="0">
      <selection activeCell="D56" sqref="D56:K56"/>
    </sheetView>
  </sheetViews>
  <sheetFormatPr defaultRowHeight="15" x14ac:dyDescent="0.25"/>
  <cols>
    <col min="4" max="4" width="29.140625" customWidth="1"/>
    <col min="9" max="9" width="10.140625" bestFit="1" customWidth="1"/>
  </cols>
  <sheetData>
    <row r="2" spans="1:11" x14ac:dyDescent="0.25">
      <c r="A2" s="4" t="s">
        <v>0</v>
      </c>
      <c r="B2" s="4" t="s">
        <v>0</v>
      </c>
      <c r="C2" s="4" t="s">
        <v>31</v>
      </c>
      <c r="D2" s="4"/>
      <c r="E2" s="4"/>
      <c r="F2" s="4"/>
      <c r="G2" s="4"/>
      <c r="H2" s="4"/>
      <c r="I2" s="5" t="s">
        <v>1</v>
      </c>
      <c r="J2">
        <v>44819</v>
      </c>
    </row>
    <row r="4" spans="1:11" x14ac:dyDescent="0.25">
      <c r="A4" s="4" t="s">
        <v>2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t="s">
        <v>11</v>
      </c>
    </row>
    <row r="5" spans="1:11" x14ac:dyDescent="0.25">
      <c r="A5" s="4" t="s">
        <v>12</v>
      </c>
      <c r="B5" s="4" t="s">
        <v>19</v>
      </c>
      <c r="C5" s="4"/>
      <c r="D5" s="4"/>
    </row>
    <row r="6" spans="1:11" x14ac:dyDescent="0.25">
      <c r="A6" t="s">
        <v>13</v>
      </c>
      <c r="B6" t="s">
        <v>13</v>
      </c>
      <c r="C6" t="s">
        <v>28</v>
      </c>
      <c r="D6" s="1" t="s">
        <v>32</v>
      </c>
      <c r="E6" s="2" t="s">
        <v>33</v>
      </c>
      <c r="F6" s="1">
        <v>130</v>
      </c>
      <c r="G6">
        <v>51</v>
      </c>
      <c r="H6">
        <v>187</v>
      </c>
      <c r="I6">
        <v>1.7</v>
      </c>
      <c r="J6">
        <v>4.2</v>
      </c>
      <c r="K6">
        <v>10.1</v>
      </c>
    </row>
    <row r="7" spans="1:11" x14ac:dyDescent="0.25">
      <c r="C7" t="s">
        <v>14</v>
      </c>
      <c r="D7" t="s">
        <v>34</v>
      </c>
      <c r="E7" t="s">
        <v>35</v>
      </c>
      <c r="F7" s="1">
        <v>200</v>
      </c>
      <c r="G7">
        <v>8</v>
      </c>
      <c r="H7">
        <v>19</v>
      </c>
      <c r="I7">
        <v>0.18</v>
      </c>
      <c r="J7">
        <v>0.18</v>
      </c>
      <c r="K7">
        <v>9.3000000000000007</v>
      </c>
    </row>
    <row r="8" spans="1:11" x14ac:dyDescent="0.25">
      <c r="C8" t="s">
        <v>15</v>
      </c>
      <c r="D8">
        <v>38</v>
      </c>
      <c r="E8" t="s">
        <v>16</v>
      </c>
      <c r="F8" s="1">
        <v>30</v>
      </c>
      <c r="G8">
        <v>4</v>
      </c>
      <c r="H8">
        <v>73</v>
      </c>
      <c r="I8">
        <v>1.5</v>
      </c>
      <c r="J8">
        <v>4.2</v>
      </c>
      <c r="K8">
        <v>9.8000000000000007</v>
      </c>
    </row>
    <row r="9" spans="1:11" x14ac:dyDescent="0.25">
      <c r="C9" t="s">
        <v>14</v>
      </c>
      <c r="E9" t="s">
        <v>36</v>
      </c>
      <c r="F9" s="1">
        <v>200</v>
      </c>
      <c r="G9">
        <v>22</v>
      </c>
      <c r="H9">
        <v>120</v>
      </c>
      <c r="I9">
        <v>6</v>
      </c>
      <c r="J9">
        <v>6.4</v>
      </c>
      <c r="K9">
        <v>9.4</v>
      </c>
    </row>
    <row r="10" spans="1:11" x14ac:dyDescent="0.25">
      <c r="E10" t="s">
        <v>17</v>
      </c>
      <c r="F10" s="1">
        <f>SUM(F6:F9)</f>
        <v>560</v>
      </c>
      <c r="G10">
        <v>85</v>
      </c>
      <c r="H10">
        <f>SUM(H6:H9)</f>
        <v>399</v>
      </c>
      <c r="I10">
        <f>SUM(I6:I9)</f>
        <v>9.379999999999999</v>
      </c>
      <c r="J10">
        <f>SUM(J6:J9)</f>
        <v>14.98</v>
      </c>
      <c r="K10">
        <f>SUM(K6:K9)</f>
        <v>38.6</v>
      </c>
    </row>
    <row r="11" spans="1:11" x14ac:dyDescent="0.25">
      <c r="B11" t="s">
        <v>18</v>
      </c>
      <c r="F11" s="1"/>
    </row>
    <row r="12" spans="1:11" x14ac:dyDescent="0.25">
      <c r="A12" s="4" t="s">
        <v>18</v>
      </c>
      <c r="B12" s="4" t="s">
        <v>13</v>
      </c>
      <c r="C12" s="4" t="s">
        <v>27</v>
      </c>
      <c r="D12" s="4" t="s">
        <v>37</v>
      </c>
      <c r="E12" s="4" t="s">
        <v>38</v>
      </c>
      <c r="F12" s="4">
        <v>40</v>
      </c>
      <c r="G12">
        <v>10.4</v>
      </c>
      <c r="H12">
        <v>4</v>
      </c>
      <c r="I12">
        <v>0.1</v>
      </c>
      <c r="J12">
        <v>0</v>
      </c>
      <c r="K12">
        <v>1.1000000000000001</v>
      </c>
    </row>
    <row r="13" spans="1:11" x14ac:dyDescent="0.25">
      <c r="A13" t="s">
        <v>13</v>
      </c>
      <c r="C13" t="s">
        <v>28</v>
      </c>
      <c r="D13" s="1" t="s">
        <v>32</v>
      </c>
      <c r="E13" s="2" t="s">
        <v>33</v>
      </c>
      <c r="F13" s="1">
        <v>150</v>
      </c>
      <c r="G13">
        <v>62.6</v>
      </c>
      <c r="H13">
        <v>187</v>
      </c>
      <c r="I13">
        <v>1.7</v>
      </c>
      <c r="J13">
        <v>4.2</v>
      </c>
      <c r="K13">
        <v>10.1</v>
      </c>
    </row>
    <row r="14" spans="1:11" x14ac:dyDescent="0.25">
      <c r="C14" t="s">
        <v>14</v>
      </c>
      <c r="D14" t="s">
        <v>34</v>
      </c>
      <c r="E14" t="s">
        <v>35</v>
      </c>
      <c r="F14" s="1">
        <v>200</v>
      </c>
      <c r="G14">
        <v>8</v>
      </c>
      <c r="H14">
        <v>19</v>
      </c>
      <c r="I14">
        <v>0.18</v>
      </c>
      <c r="J14">
        <v>0.18</v>
      </c>
      <c r="K14">
        <v>9.3000000000000007</v>
      </c>
    </row>
    <row r="15" spans="1:11" x14ac:dyDescent="0.25">
      <c r="C15" t="s">
        <v>15</v>
      </c>
      <c r="D15">
        <v>38</v>
      </c>
      <c r="E15" t="s">
        <v>16</v>
      </c>
      <c r="F15" s="1">
        <v>30</v>
      </c>
      <c r="G15">
        <v>4</v>
      </c>
      <c r="H15">
        <v>73</v>
      </c>
      <c r="I15">
        <v>1.5</v>
      </c>
      <c r="J15">
        <v>4.2</v>
      </c>
      <c r="K15">
        <v>9.8000000000000007</v>
      </c>
    </row>
    <row r="16" spans="1:11" x14ac:dyDescent="0.25">
      <c r="E16" t="s">
        <v>17</v>
      </c>
      <c r="F16" s="1">
        <f>F12+F13+F14+F15</f>
        <v>420</v>
      </c>
      <c r="G16">
        <f t="shared" ref="G16:K16" si="0">G12+G13+G14+G15</f>
        <v>85</v>
      </c>
      <c r="H16">
        <f t="shared" si="0"/>
        <v>283</v>
      </c>
      <c r="I16">
        <f t="shared" si="0"/>
        <v>3.48</v>
      </c>
      <c r="J16">
        <f t="shared" si="0"/>
        <v>8.58</v>
      </c>
      <c r="K16">
        <f t="shared" si="0"/>
        <v>30.3</v>
      </c>
    </row>
    <row r="17" spans="1:11" x14ac:dyDescent="0.25">
      <c r="B17" t="s">
        <v>12</v>
      </c>
      <c r="F17" s="1"/>
    </row>
    <row r="18" spans="1:11" x14ac:dyDescent="0.25">
      <c r="A18" s="4" t="s">
        <v>19</v>
      </c>
      <c r="B18" s="4" t="s">
        <v>20</v>
      </c>
      <c r="C18" s="4" t="s">
        <v>28</v>
      </c>
      <c r="D18" s="4">
        <v>105</v>
      </c>
      <c r="E18" t="s">
        <v>39</v>
      </c>
      <c r="F18">
        <v>80</v>
      </c>
      <c r="G18">
        <v>41</v>
      </c>
      <c r="H18">
        <v>173</v>
      </c>
      <c r="I18">
        <v>7.7</v>
      </c>
      <c r="J18">
        <v>7.8</v>
      </c>
      <c r="K18">
        <v>1.2</v>
      </c>
    </row>
    <row r="19" spans="1:11" x14ac:dyDescent="0.25">
      <c r="A19" t="s">
        <v>20</v>
      </c>
      <c r="C19" t="s">
        <v>28</v>
      </c>
      <c r="D19" t="s">
        <v>40</v>
      </c>
      <c r="E19" t="s">
        <v>41</v>
      </c>
      <c r="F19" s="1">
        <v>100</v>
      </c>
      <c r="G19">
        <v>10</v>
      </c>
      <c r="H19">
        <v>150</v>
      </c>
      <c r="I19">
        <v>8.6999999999999993</v>
      </c>
      <c r="J19">
        <v>6.3</v>
      </c>
      <c r="K19">
        <v>17.100000000000001</v>
      </c>
    </row>
    <row r="20" spans="1:11" x14ac:dyDescent="0.25">
      <c r="C20" t="s">
        <v>14</v>
      </c>
      <c r="D20" t="s">
        <v>34</v>
      </c>
      <c r="E20" t="s">
        <v>35</v>
      </c>
      <c r="F20" s="1">
        <v>200</v>
      </c>
      <c r="G20">
        <v>8</v>
      </c>
      <c r="H20">
        <v>19</v>
      </c>
      <c r="I20">
        <v>0.18</v>
      </c>
      <c r="J20">
        <v>0.18</v>
      </c>
      <c r="K20">
        <v>9.3000000000000007</v>
      </c>
    </row>
    <row r="21" spans="1:11" x14ac:dyDescent="0.25">
      <c r="C21" t="s">
        <v>15</v>
      </c>
      <c r="D21">
        <v>38</v>
      </c>
      <c r="E21" t="s">
        <v>16</v>
      </c>
      <c r="F21" s="1">
        <v>30</v>
      </c>
      <c r="G21">
        <v>4</v>
      </c>
      <c r="H21">
        <v>73</v>
      </c>
      <c r="I21">
        <v>1.5</v>
      </c>
      <c r="J21">
        <v>4.2</v>
      </c>
      <c r="K21">
        <v>9.8000000000000007</v>
      </c>
    </row>
    <row r="22" spans="1:11" x14ac:dyDescent="0.25">
      <c r="C22" t="s">
        <v>14</v>
      </c>
      <c r="E22" t="s">
        <v>36</v>
      </c>
      <c r="F22" s="1">
        <v>200</v>
      </c>
      <c r="G22">
        <v>22</v>
      </c>
      <c r="H22">
        <v>120</v>
      </c>
      <c r="I22">
        <v>6</v>
      </c>
      <c r="J22">
        <v>6.4</v>
      </c>
      <c r="K22">
        <v>9.4</v>
      </c>
    </row>
    <row r="23" spans="1:11" x14ac:dyDescent="0.25">
      <c r="D23" s="1"/>
      <c r="E23" t="s">
        <v>17</v>
      </c>
      <c r="F23" s="1">
        <f>SUM(F18:F22)</f>
        <v>610</v>
      </c>
      <c r="G23">
        <v>85</v>
      </c>
      <c r="H23">
        <f>SUM(H18:H22)</f>
        <v>535</v>
      </c>
      <c r="I23">
        <f>SUM(I18:I22)</f>
        <v>24.08</v>
      </c>
      <c r="J23">
        <f>SUM(J18:J22)</f>
        <v>24.880000000000003</v>
      </c>
      <c r="K23">
        <f>SUM(K18:K22)</f>
        <v>46.800000000000004</v>
      </c>
    </row>
    <row r="24" spans="1:11" x14ac:dyDescent="0.25">
      <c r="B24" t="s">
        <v>18</v>
      </c>
      <c r="E24" s="2"/>
      <c r="F24" s="1"/>
    </row>
    <row r="25" spans="1:11" x14ac:dyDescent="0.25">
      <c r="A25" s="4" t="s">
        <v>18</v>
      </c>
      <c r="B25" s="4" t="s">
        <v>20</v>
      </c>
      <c r="C25" s="4" t="s">
        <v>27</v>
      </c>
      <c r="D25" s="4">
        <v>522</v>
      </c>
      <c r="E25" s="4" t="s">
        <v>42</v>
      </c>
      <c r="F25" s="4">
        <v>40</v>
      </c>
      <c r="G25">
        <v>13.64</v>
      </c>
      <c r="H25">
        <v>15</v>
      </c>
      <c r="I25">
        <v>6.1</v>
      </c>
      <c r="J25">
        <v>0</v>
      </c>
      <c r="K25">
        <v>2.4</v>
      </c>
    </row>
    <row r="26" spans="1:11" x14ac:dyDescent="0.25">
      <c r="A26" t="s">
        <v>20</v>
      </c>
      <c r="C26" t="s">
        <v>28</v>
      </c>
      <c r="D26">
        <v>105</v>
      </c>
      <c r="E26" t="s">
        <v>39</v>
      </c>
      <c r="F26" s="1">
        <v>100</v>
      </c>
      <c r="G26">
        <v>49.36</v>
      </c>
      <c r="H26">
        <v>173</v>
      </c>
      <c r="I26">
        <v>7.7</v>
      </c>
      <c r="J26">
        <v>7.8</v>
      </c>
      <c r="K26">
        <v>1.2</v>
      </c>
    </row>
    <row r="27" spans="1:11" x14ac:dyDescent="0.25">
      <c r="C27" t="s">
        <v>28</v>
      </c>
      <c r="D27" t="s">
        <v>40</v>
      </c>
      <c r="E27" t="s">
        <v>41</v>
      </c>
      <c r="F27" s="1">
        <v>100</v>
      </c>
      <c r="G27">
        <v>10</v>
      </c>
      <c r="H27">
        <v>150</v>
      </c>
      <c r="I27">
        <v>8.6999999999999993</v>
      </c>
      <c r="J27">
        <v>6.3</v>
      </c>
      <c r="K27">
        <v>17.100000000000001</v>
      </c>
    </row>
    <row r="28" spans="1:11" x14ac:dyDescent="0.25">
      <c r="C28" t="s">
        <v>14</v>
      </c>
      <c r="D28" t="s">
        <v>34</v>
      </c>
      <c r="E28" t="s">
        <v>35</v>
      </c>
      <c r="F28" s="1">
        <v>200</v>
      </c>
      <c r="G28">
        <v>8</v>
      </c>
      <c r="H28">
        <v>19</v>
      </c>
      <c r="I28">
        <v>0.18</v>
      </c>
      <c r="J28">
        <v>0.18</v>
      </c>
      <c r="K28">
        <v>9.3000000000000007</v>
      </c>
    </row>
    <row r="29" spans="1:11" x14ac:dyDescent="0.25">
      <c r="C29" t="s">
        <v>15</v>
      </c>
      <c r="D29">
        <v>38</v>
      </c>
      <c r="E29" t="s">
        <v>16</v>
      </c>
      <c r="F29" s="1">
        <v>30</v>
      </c>
      <c r="G29">
        <v>4</v>
      </c>
      <c r="H29">
        <v>73</v>
      </c>
      <c r="I29">
        <v>1.5</v>
      </c>
      <c r="J29">
        <v>4.2</v>
      </c>
      <c r="K29">
        <v>9.8000000000000007</v>
      </c>
    </row>
    <row r="30" spans="1:11" x14ac:dyDescent="0.25">
      <c r="E30" s="2" t="s">
        <v>17</v>
      </c>
      <c r="F30" s="1">
        <f>F25+F26+F27+F28+F29</f>
        <v>470</v>
      </c>
      <c r="G30">
        <f t="shared" ref="G30:K30" si="1">G25+G26+G27+G28+G29</f>
        <v>85</v>
      </c>
      <c r="H30">
        <f t="shared" si="1"/>
        <v>430</v>
      </c>
      <c r="I30">
        <f t="shared" si="1"/>
        <v>24.18</v>
      </c>
      <c r="J30">
        <f t="shared" si="1"/>
        <v>18.48</v>
      </c>
      <c r="K30">
        <f t="shared" si="1"/>
        <v>39.800000000000004</v>
      </c>
    </row>
    <row r="31" spans="1:11" x14ac:dyDescent="0.25">
      <c r="A31" s="4" t="s">
        <v>21</v>
      </c>
      <c r="B31" s="4"/>
      <c r="C31" s="4"/>
      <c r="D31" s="4"/>
      <c r="E31" s="4"/>
      <c r="F31" s="4"/>
      <c r="G31" s="4"/>
      <c r="H31" s="4"/>
      <c r="I31" s="4"/>
    </row>
    <row r="32" spans="1:11" x14ac:dyDescent="0.25">
      <c r="A32" s="4" t="s">
        <v>22</v>
      </c>
      <c r="B32" s="4" t="s">
        <v>21</v>
      </c>
      <c r="C32" s="4"/>
      <c r="D32" s="4"/>
      <c r="E32" s="4"/>
      <c r="F32" s="4"/>
      <c r="G32" s="4"/>
    </row>
    <row r="33" spans="1:11" x14ac:dyDescent="0.25">
      <c r="A33" t="s">
        <v>23</v>
      </c>
      <c r="B33" t="s">
        <v>22</v>
      </c>
      <c r="D33" s="1"/>
      <c r="E33" s="2"/>
      <c r="F33" s="1"/>
    </row>
    <row r="34" spans="1:11" x14ac:dyDescent="0.25">
      <c r="B34" t="s">
        <v>23</v>
      </c>
      <c r="C34" t="s">
        <v>28</v>
      </c>
      <c r="D34" t="s">
        <v>32</v>
      </c>
      <c r="E34" t="s">
        <v>33</v>
      </c>
      <c r="F34" s="1">
        <v>130</v>
      </c>
      <c r="G34">
        <v>51</v>
      </c>
      <c r="H34">
        <v>187</v>
      </c>
      <c r="I34">
        <v>1.7</v>
      </c>
      <c r="J34">
        <v>4.2</v>
      </c>
      <c r="K34">
        <v>10.1</v>
      </c>
    </row>
    <row r="35" spans="1:11" x14ac:dyDescent="0.25">
      <c r="C35" t="s">
        <v>14</v>
      </c>
      <c r="D35" t="s">
        <v>34</v>
      </c>
      <c r="E35" t="s">
        <v>35</v>
      </c>
      <c r="F35" s="1">
        <v>200</v>
      </c>
      <c r="G35">
        <v>8</v>
      </c>
      <c r="H35">
        <v>19</v>
      </c>
      <c r="I35">
        <v>0.18</v>
      </c>
      <c r="J35">
        <v>0.18</v>
      </c>
      <c r="K35">
        <v>9.3000000000000007</v>
      </c>
    </row>
    <row r="36" spans="1:11" x14ac:dyDescent="0.25">
      <c r="C36" t="s">
        <v>15</v>
      </c>
      <c r="D36">
        <v>38</v>
      </c>
      <c r="E36" t="s">
        <v>16</v>
      </c>
      <c r="F36" s="1">
        <v>30</v>
      </c>
      <c r="G36">
        <v>4</v>
      </c>
      <c r="H36">
        <v>73</v>
      </c>
      <c r="I36" s="1">
        <v>1.5</v>
      </c>
      <c r="J36">
        <v>4.2</v>
      </c>
      <c r="K36">
        <v>9.8000000000000007</v>
      </c>
    </row>
    <row r="37" spans="1:11" x14ac:dyDescent="0.25">
      <c r="C37" t="s">
        <v>14</v>
      </c>
      <c r="D37" s="1"/>
      <c r="E37" t="s">
        <v>36</v>
      </c>
      <c r="F37" s="1">
        <v>200</v>
      </c>
      <c r="G37">
        <v>22</v>
      </c>
      <c r="H37">
        <v>120</v>
      </c>
      <c r="I37">
        <v>6</v>
      </c>
      <c r="J37">
        <v>6.4</v>
      </c>
      <c r="K37">
        <v>9.4</v>
      </c>
    </row>
    <row r="38" spans="1:11" x14ac:dyDescent="0.25">
      <c r="E38" s="2" t="s">
        <v>17</v>
      </c>
      <c r="F38" s="1">
        <f>SUM(F34:F37)</f>
        <v>560</v>
      </c>
      <c r="G38" s="2">
        <v>85</v>
      </c>
      <c r="H38" s="1">
        <f>SUM(H34:H37)</f>
        <v>399</v>
      </c>
      <c r="I38" s="1">
        <f>SUM(I34:I37)</f>
        <v>9.379999999999999</v>
      </c>
      <c r="J38" s="1">
        <f>SUM(J34:J37)</f>
        <v>14.98</v>
      </c>
      <c r="K38">
        <f>SUM(K34:K37)</f>
        <v>38.6</v>
      </c>
    </row>
    <row r="39" spans="1:11" x14ac:dyDescent="0.25">
      <c r="A39" s="4" t="s">
        <v>24</v>
      </c>
      <c r="B39" s="4" t="s">
        <v>24</v>
      </c>
      <c r="C39" s="4"/>
      <c r="D39" s="4"/>
      <c r="E39" s="4"/>
      <c r="F39" s="4"/>
      <c r="G39" s="4"/>
    </row>
    <row r="40" spans="1:11" x14ac:dyDescent="0.25">
      <c r="A40" t="s">
        <v>23</v>
      </c>
      <c r="B40" t="s">
        <v>23</v>
      </c>
      <c r="C40" t="s">
        <v>28</v>
      </c>
      <c r="D40" s="1" t="s">
        <v>32</v>
      </c>
      <c r="E40" s="2" t="s">
        <v>33</v>
      </c>
      <c r="F40" s="1">
        <v>150</v>
      </c>
      <c r="G40">
        <v>62.6</v>
      </c>
      <c r="H40">
        <v>190</v>
      </c>
      <c r="I40">
        <v>1.7</v>
      </c>
      <c r="J40">
        <v>4.2</v>
      </c>
      <c r="K40">
        <v>10.1</v>
      </c>
    </row>
    <row r="41" spans="1:11" x14ac:dyDescent="0.25">
      <c r="C41" t="s">
        <v>14</v>
      </c>
      <c r="D41" t="s">
        <v>34</v>
      </c>
      <c r="E41" t="s">
        <v>35</v>
      </c>
      <c r="F41" s="1">
        <v>200</v>
      </c>
      <c r="G41">
        <v>8</v>
      </c>
      <c r="H41">
        <v>19</v>
      </c>
      <c r="I41">
        <v>0.18</v>
      </c>
      <c r="J41">
        <v>0.18</v>
      </c>
      <c r="K41">
        <v>9.3000000000000007</v>
      </c>
    </row>
    <row r="42" spans="1:11" x14ac:dyDescent="0.25">
      <c r="C42" t="s">
        <v>15</v>
      </c>
      <c r="D42">
        <v>38</v>
      </c>
      <c r="E42" t="s">
        <v>16</v>
      </c>
      <c r="F42" s="1">
        <v>30</v>
      </c>
      <c r="G42">
        <v>4</v>
      </c>
      <c r="H42">
        <v>73</v>
      </c>
      <c r="I42">
        <v>1.5</v>
      </c>
      <c r="J42">
        <v>4.2</v>
      </c>
      <c r="K42">
        <v>9.8000000000000007</v>
      </c>
    </row>
    <row r="43" spans="1:11" x14ac:dyDescent="0.25">
      <c r="E43" t="s">
        <v>43</v>
      </c>
      <c r="F43" s="1">
        <f>F40+F41+F42</f>
        <v>380</v>
      </c>
      <c r="G43">
        <f t="shared" ref="G43:K43" si="2">G40+G41+G42</f>
        <v>74.599999999999994</v>
      </c>
      <c r="H43">
        <f t="shared" si="2"/>
        <v>282</v>
      </c>
      <c r="I43">
        <f t="shared" si="2"/>
        <v>3.38</v>
      </c>
      <c r="J43">
        <f t="shared" si="2"/>
        <v>8.58</v>
      </c>
      <c r="K43">
        <f t="shared" si="2"/>
        <v>29.2</v>
      </c>
    </row>
    <row r="44" spans="1:11" x14ac:dyDescent="0.25">
      <c r="B44" t="s">
        <v>25</v>
      </c>
      <c r="F44" s="1"/>
      <c r="H44" s="3"/>
      <c r="I44" s="3"/>
      <c r="J44" s="3"/>
    </row>
    <row r="45" spans="1:11" x14ac:dyDescent="0.25">
      <c r="A45" s="4" t="s">
        <v>25</v>
      </c>
      <c r="B45" s="4" t="s">
        <v>26</v>
      </c>
      <c r="C45" s="4" t="s">
        <v>28</v>
      </c>
      <c r="D45" s="4">
        <v>105</v>
      </c>
      <c r="E45" s="4" t="s">
        <v>39</v>
      </c>
      <c r="F45" s="4">
        <v>70</v>
      </c>
      <c r="G45" s="4">
        <v>38</v>
      </c>
      <c r="H45">
        <v>136</v>
      </c>
      <c r="I45">
        <v>7.7</v>
      </c>
      <c r="J45">
        <v>7.8</v>
      </c>
      <c r="K45">
        <v>1.2</v>
      </c>
    </row>
    <row r="46" spans="1:11" x14ac:dyDescent="0.25">
      <c r="A46" t="s">
        <v>26</v>
      </c>
      <c r="C46" t="s">
        <v>28</v>
      </c>
      <c r="D46" t="s">
        <v>40</v>
      </c>
      <c r="E46" t="s">
        <v>44</v>
      </c>
      <c r="F46">
        <v>100</v>
      </c>
      <c r="G46">
        <v>7</v>
      </c>
      <c r="H46">
        <v>117</v>
      </c>
      <c r="I46">
        <v>3.4</v>
      </c>
      <c r="J46">
        <v>0.5</v>
      </c>
      <c r="K46">
        <v>24.9</v>
      </c>
    </row>
    <row r="47" spans="1:11" x14ac:dyDescent="0.25">
      <c r="C47" t="s">
        <v>14</v>
      </c>
      <c r="D47">
        <v>627</v>
      </c>
      <c r="E47" t="s">
        <v>29</v>
      </c>
      <c r="F47" s="1">
        <v>200</v>
      </c>
      <c r="G47">
        <v>6</v>
      </c>
      <c r="H47">
        <v>5</v>
      </c>
      <c r="I47">
        <v>0.2</v>
      </c>
      <c r="J47">
        <v>0.05</v>
      </c>
      <c r="K47">
        <v>15.1</v>
      </c>
    </row>
    <row r="48" spans="1:11" x14ac:dyDescent="0.25">
      <c r="C48" t="s">
        <v>15</v>
      </c>
      <c r="D48">
        <v>38</v>
      </c>
      <c r="E48" t="s">
        <v>16</v>
      </c>
      <c r="F48" s="1">
        <v>30</v>
      </c>
      <c r="G48">
        <v>4</v>
      </c>
      <c r="H48">
        <v>73</v>
      </c>
      <c r="I48">
        <v>1.5</v>
      </c>
      <c r="J48">
        <v>4.2</v>
      </c>
      <c r="K48">
        <v>9.8000000000000007</v>
      </c>
    </row>
    <row r="49" spans="1:11" x14ac:dyDescent="0.25">
      <c r="E49" t="s">
        <v>45</v>
      </c>
      <c r="F49" s="1">
        <f>SUM(F45:F48)</f>
        <v>400</v>
      </c>
      <c r="G49">
        <v>55</v>
      </c>
      <c r="H49">
        <f>SUM(H45:H48)</f>
        <v>331</v>
      </c>
      <c r="I49">
        <f>SUM(I45:I48)</f>
        <v>12.799999999999999</v>
      </c>
      <c r="J49">
        <f>SUM(J45:J48)</f>
        <v>12.55</v>
      </c>
      <c r="K49">
        <f>SUM(K45:K48)</f>
        <v>51</v>
      </c>
    </row>
    <row r="50" spans="1:11" x14ac:dyDescent="0.25">
      <c r="B50" t="s">
        <v>30</v>
      </c>
    </row>
    <row r="51" spans="1:11" x14ac:dyDescent="0.25">
      <c r="A51" s="4" t="s">
        <v>30</v>
      </c>
      <c r="B51" s="4" t="s">
        <v>26</v>
      </c>
      <c r="C51" s="4" t="s">
        <v>28</v>
      </c>
      <c r="D51" s="4">
        <v>105</v>
      </c>
      <c r="E51" s="4" t="s">
        <v>39</v>
      </c>
      <c r="F51" s="4">
        <v>100</v>
      </c>
      <c r="G51" s="4">
        <v>43.4</v>
      </c>
      <c r="H51">
        <v>136</v>
      </c>
      <c r="I51">
        <v>7.7</v>
      </c>
      <c r="J51">
        <v>7.8</v>
      </c>
      <c r="K51">
        <v>1.2</v>
      </c>
    </row>
    <row r="52" spans="1:11" x14ac:dyDescent="0.25">
      <c r="A52" t="s">
        <v>26</v>
      </c>
      <c r="C52" t="s">
        <v>28</v>
      </c>
      <c r="D52" t="s">
        <v>40</v>
      </c>
      <c r="E52" t="s">
        <v>41</v>
      </c>
      <c r="F52" s="1">
        <v>100</v>
      </c>
      <c r="G52">
        <v>10</v>
      </c>
      <c r="H52">
        <v>150</v>
      </c>
      <c r="I52">
        <v>8.6999999999999993</v>
      </c>
      <c r="J52">
        <v>6.3</v>
      </c>
      <c r="K52">
        <v>17.100000000000001</v>
      </c>
    </row>
    <row r="53" spans="1:11" x14ac:dyDescent="0.25">
      <c r="C53" t="s">
        <v>14</v>
      </c>
      <c r="D53" t="s">
        <v>34</v>
      </c>
      <c r="E53" t="s">
        <v>35</v>
      </c>
      <c r="F53" s="1">
        <v>200</v>
      </c>
      <c r="G53">
        <v>8</v>
      </c>
      <c r="H53">
        <v>19</v>
      </c>
      <c r="I53">
        <v>0.18</v>
      </c>
      <c r="J53">
        <v>0.18</v>
      </c>
      <c r="K53">
        <v>9.3000000000000007</v>
      </c>
    </row>
    <row r="54" spans="1:11" x14ac:dyDescent="0.25">
      <c r="C54" t="s">
        <v>15</v>
      </c>
      <c r="D54">
        <v>38</v>
      </c>
      <c r="E54" t="s">
        <v>16</v>
      </c>
      <c r="F54" s="1">
        <v>30</v>
      </c>
      <c r="G54">
        <v>4</v>
      </c>
      <c r="H54">
        <v>73</v>
      </c>
      <c r="I54">
        <v>1.5</v>
      </c>
      <c r="J54">
        <v>4.2</v>
      </c>
      <c r="K54">
        <v>9.8000000000000007</v>
      </c>
    </row>
    <row r="55" spans="1:11" x14ac:dyDescent="0.25">
      <c r="E55" t="s">
        <v>46</v>
      </c>
      <c r="F55" s="1">
        <f t="shared" ref="F55:K55" si="3">SUM(F51:F54)</f>
        <v>430</v>
      </c>
      <c r="G55">
        <f t="shared" si="3"/>
        <v>65.400000000000006</v>
      </c>
      <c r="H55">
        <f t="shared" si="3"/>
        <v>378</v>
      </c>
      <c r="I55">
        <f t="shared" si="3"/>
        <v>18.079999999999998</v>
      </c>
      <c r="J55">
        <f t="shared" si="3"/>
        <v>18.48</v>
      </c>
      <c r="K55">
        <f t="shared" si="3"/>
        <v>37.400000000000006</v>
      </c>
    </row>
    <row r="56" spans="1:11" x14ac:dyDescent="0.25">
      <c r="F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2022-09-11T12:16:07Z</dcterms:modified>
</cp:coreProperties>
</file>