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J57" i="1" l="1"/>
  <c r="I57" i="1"/>
  <c r="H57" i="1"/>
  <c r="G57" i="1"/>
  <c r="F57" i="1"/>
  <c r="E57" i="1"/>
  <c r="J50" i="1"/>
  <c r="I50" i="1"/>
  <c r="H50" i="1"/>
  <c r="G50" i="1"/>
  <c r="F50" i="1"/>
  <c r="E50" i="1"/>
  <c r="J44" i="1"/>
  <c r="I44" i="1"/>
  <c r="H44" i="1"/>
  <c r="G44" i="1"/>
  <c r="F44" i="1"/>
  <c r="E44" i="1"/>
  <c r="J38" i="1"/>
  <c r="I38" i="1"/>
  <c r="H38" i="1"/>
  <c r="G38" i="1"/>
  <c r="F38" i="1"/>
  <c r="E38" i="1"/>
  <c r="J30" i="1"/>
  <c r="I30" i="1"/>
  <c r="H30" i="1"/>
  <c r="G30" i="1"/>
  <c r="F30" i="1"/>
  <c r="E30" i="1"/>
  <c r="J24" i="1"/>
  <c r="I24" i="1"/>
  <c r="H24" i="1"/>
  <c r="G24" i="1"/>
  <c r="E24" i="1"/>
  <c r="J17" i="1"/>
  <c r="I17" i="1"/>
  <c r="H17" i="1"/>
  <c r="G17" i="1"/>
  <c r="F17" i="1"/>
  <c r="E17" i="1"/>
  <c r="J11" i="1"/>
  <c r="I11" i="1"/>
  <c r="H11" i="1"/>
  <c r="G11" i="1"/>
</calcChain>
</file>

<file path=xl/sharedStrings.xml><?xml version="1.0" encoding="utf-8"?>
<sst xmlns="http://schemas.openxmlformats.org/spreadsheetml/2006/main" count="123" uniqueCount="53">
  <si>
    <t>ШКОЛА</t>
  </si>
  <si>
    <t>День</t>
  </si>
  <si>
    <t>Прием пищи</t>
  </si>
  <si>
    <t xml:space="preserve">Раздел </t>
  </si>
  <si>
    <t>№ рец.</t>
  </si>
  <si>
    <t>Блюдо</t>
  </si>
  <si>
    <t>Выход ,г</t>
  </si>
  <si>
    <t>Цена</t>
  </si>
  <si>
    <t>калорийность</t>
  </si>
  <si>
    <t>Белки</t>
  </si>
  <si>
    <t>Жиры</t>
  </si>
  <si>
    <t>Углеводы</t>
  </si>
  <si>
    <t>питание  для учащихся  1-4 классов</t>
  </si>
  <si>
    <t>1-ый вариант</t>
  </si>
  <si>
    <t>1 блюдо</t>
  </si>
  <si>
    <t>напиток</t>
  </si>
  <si>
    <t>хлеб</t>
  </si>
  <si>
    <t>Хлеб пшеничный</t>
  </si>
  <si>
    <t>выпечка</t>
  </si>
  <si>
    <t>Итого: 85-00</t>
  </si>
  <si>
    <t>питание  для учащихся льготной категории 5-11 классов</t>
  </si>
  <si>
    <t>2-ой вариант</t>
  </si>
  <si>
    <t>МЕНЮ / Льготное  для    учащихся  детей инвалидов и детей      с     ОВЗ        1-11 классов/</t>
  </si>
  <si>
    <t>Завтрак  для учащихся  детей инвалидов и детей с ОВЗ 1-4 классов</t>
  </si>
  <si>
    <t>Завтрак</t>
  </si>
  <si>
    <t>Завтрак   для учащихся  детей инвалидов и детей с ОВЗ  5-11 классов</t>
  </si>
  <si>
    <t>Обед  для учащихся  детей инвалидов и детей с ОВЗ 1-4 классов</t>
  </si>
  <si>
    <t>Обед</t>
  </si>
  <si>
    <t xml:space="preserve">Чай с сахаром </t>
  </si>
  <si>
    <t>Обед  для учащихся  детей инвалидов и детей с ОВЗ  5-11 классов</t>
  </si>
  <si>
    <t>МОБУ СОШ № 4</t>
  </si>
  <si>
    <t>Молоко питьевое  ультрапастеризованное  2,5% ж.</t>
  </si>
  <si>
    <t>588/94</t>
  </si>
  <si>
    <t>2 блюдо</t>
  </si>
  <si>
    <t>110/94</t>
  </si>
  <si>
    <t>Борщ на куринном бульоне</t>
  </si>
  <si>
    <t>Печенье</t>
  </si>
  <si>
    <t>Компот из яблок</t>
  </si>
  <si>
    <t>Ватрушка с творогом</t>
  </si>
  <si>
    <t>136/94</t>
  </si>
  <si>
    <t>Суп с гречневой крупой</t>
  </si>
  <si>
    <t>закуска</t>
  </si>
  <si>
    <t>Яйцо отварное куринное</t>
  </si>
  <si>
    <t>Итого: 66-00</t>
  </si>
  <si>
    <t>422/94</t>
  </si>
  <si>
    <t>Тефтели в соусе</t>
  </si>
  <si>
    <t>40/40</t>
  </si>
  <si>
    <t>463/94</t>
  </si>
  <si>
    <t>Каша перловая</t>
  </si>
  <si>
    <t>Итого:  55-00</t>
  </si>
  <si>
    <t>Тефтели в соусе  55/50</t>
  </si>
  <si>
    <t>Корж молочный</t>
  </si>
  <si>
    <t>Итого:  74-00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</si>
</sst>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horizontal="center"/>
    </xf>
    <xf numFmtId="0" fontId="1" fillId="2" borderId="1" xfId="0" applyFont="1" applyFill="1" applyBorder="1" applyAlignment="1">
      <alignment horizontal="center"/>
    </xf>
    <xf numFmtId="14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wrapText="1"/>
    </xf>
    <xf numFmtId="1" fontId="2" fillId="2" borderId="1" xfId="0" applyNumberFormat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vertical="top" wrapText="1"/>
    </xf>
    <xf numFmtId="2" fontId="2" fillId="2" borderId="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left" wrapText="1"/>
    </xf>
    <xf numFmtId="0" fontId="2" fillId="2" borderId="1" xfId="0" applyNumberFormat="1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right"/>
    </xf>
    <xf numFmtId="2" fontId="1" fillId="2" borderId="1" xfId="0" applyNumberFormat="1" applyFon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 wrapText="1"/>
    </xf>
    <xf numFmtId="1" fontId="1" fillId="2" borderId="1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 wrapText="1"/>
    </xf>
    <xf numFmtId="0" fontId="1" fillId="2" borderId="8" xfId="0" applyFont="1" applyFill="1" applyBorder="1" applyAlignment="1">
      <alignment horizontal="center"/>
    </xf>
    <xf numFmtId="2" fontId="1" fillId="2" borderId="8" xfId="0" applyNumberFormat="1" applyFont="1" applyFill="1" applyBorder="1" applyAlignment="1">
      <alignment horizontal="center"/>
    </xf>
    <xf numFmtId="0" fontId="1" fillId="2" borderId="1" xfId="0" applyNumberFormat="1" applyFont="1" applyFill="1" applyBorder="1" applyAlignment="1">
      <alignment horizontal="center"/>
    </xf>
    <xf numFmtId="0" fontId="1" fillId="2" borderId="8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7"/>
  <sheetViews>
    <sheetView tabSelected="1" workbookViewId="0">
      <selection activeCell="D7" sqref="D7"/>
    </sheetView>
  </sheetViews>
  <sheetFormatPr defaultRowHeight="15" x14ac:dyDescent="0.25"/>
  <cols>
    <col min="4" max="4" width="29.140625" customWidth="1"/>
    <col min="9" max="9" width="10.140625" bestFit="1" customWidth="1"/>
  </cols>
  <sheetData>
    <row r="1" spans="1:10" ht="15.75" x14ac:dyDescent="0.25">
      <c r="A1" s="1"/>
      <c r="B1" s="1"/>
      <c r="C1" s="2"/>
      <c r="D1" s="1"/>
      <c r="E1" s="1"/>
      <c r="F1" s="1"/>
      <c r="G1" s="1"/>
      <c r="H1" s="1"/>
      <c r="I1" s="1"/>
      <c r="J1" s="1"/>
    </row>
    <row r="2" spans="1:10" ht="15.75" x14ac:dyDescent="0.25">
      <c r="A2" s="1" t="s">
        <v>0</v>
      </c>
      <c r="B2" s="3" t="s">
        <v>30</v>
      </c>
      <c r="C2" s="3"/>
      <c r="D2" s="3"/>
      <c r="E2" s="3"/>
      <c r="F2" s="3"/>
      <c r="G2" s="3"/>
      <c r="H2" s="1" t="s">
        <v>1</v>
      </c>
      <c r="I2" s="4">
        <v>44827</v>
      </c>
      <c r="J2" s="3"/>
    </row>
    <row r="3" spans="1:10" ht="15.75" x14ac:dyDescent="0.25">
      <c r="A3" s="1"/>
      <c r="B3" s="1"/>
      <c r="C3" s="2"/>
      <c r="D3" s="1"/>
      <c r="E3" s="1"/>
      <c r="F3" s="1"/>
      <c r="G3" s="1"/>
      <c r="H3" s="1"/>
      <c r="I3" s="1"/>
      <c r="J3" s="1"/>
    </row>
    <row r="4" spans="1:10" ht="15.75" x14ac:dyDescent="0.25">
      <c r="A4" s="5" t="s">
        <v>2</v>
      </c>
      <c r="B4" s="5" t="s">
        <v>3</v>
      </c>
      <c r="C4" s="6" t="s">
        <v>4</v>
      </c>
      <c r="D4" s="5" t="s">
        <v>5</v>
      </c>
      <c r="E4" s="5" t="s">
        <v>6</v>
      </c>
      <c r="F4" s="6" t="s">
        <v>7</v>
      </c>
      <c r="G4" s="5" t="s">
        <v>8</v>
      </c>
      <c r="H4" s="5" t="s">
        <v>9</v>
      </c>
      <c r="I4" s="5" t="s">
        <v>10</v>
      </c>
      <c r="J4" s="5" t="s">
        <v>11</v>
      </c>
    </row>
    <row r="5" spans="1:10" ht="15.75" customHeight="1" x14ac:dyDescent="0.25">
      <c r="A5" s="7" t="s">
        <v>12</v>
      </c>
      <c r="B5" s="8"/>
      <c r="C5" s="8"/>
      <c r="D5" s="8"/>
      <c r="E5" s="8"/>
      <c r="F5" s="9"/>
      <c r="G5" s="9"/>
      <c r="H5" s="9"/>
      <c r="I5" s="9"/>
      <c r="J5" s="10"/>
    </row>
    <row r="6" spans="1:10" ht="15.75" x14ac:dyDescent="0.25">
      <c r="A6" s="5" t="s">
        <v>13</v>
      </c>
      <c r="B6" s="11" t="s">
        <v>14</v>
      </c>
      <c r="C6" s="12" t="s">
        <v>34</v>
      </c>
      <c r="D6" s="13" t="s">
        <v>35</v>
      </c>
      <c r="E6" s="14">
        <v>200</v>
      </c>
      <c r="F6" s="15">
        <v>38</v>
      </c>
      <c r="G6" s="16">
        <v>189</v>
      </c>
      <c r="H6" s="16">
        <v>1.7</v>
      </c>
      <c r="I6" s="16">
        <v>4.2</v>
      </c>
      <c r="J6" s="16">
        <v>10.9</v>
      </c>
    </row>
    <row r="7" spans="1:10" ht="15.75" x14ac:dyDescent="0.25">
      <c r="A7" s="5"/>
      <c r="B7" s="11" t="s">
        <v>15</v>
      </c>
      <c r="C7" s="16">
        <v>627</v>
      </c>
      <c r="D7" s="17" t="s">
        <v>28</v>
      </c>
      <c r="E7" s="16">
        <v>200</v>
      </c>
      <c r="F7" s="18">
        <v>6</v>
      </c>
      <c r="G7" s="16">
        <v>61</v>
      </c>
      <c r="H7" s="16">
        <v>0.2</v>
      </c>
      <c r="I7" s="16">
        <v>0.05</v>
      </c>
      <c r="J7" s="16">
        <v>15.1</v>
      </c>
    </row>
    <row r="8" spans="1:10" ht="15.75" x14ac:dyDescent="0.25">
      <c r="A8" s="5"/>
      <c r="B8" s="11" t="s">
        <v>16</v>
      </c>
      <c r="C8" s="12">
        <v>38</v>
      </c>
      <c r="D8" s="19" t="s">
        <v>17</v>
      </c>
      <c r="E8" s="20">
        <v>30</v>
      </c>
      <c r="F8" s="21">
        <v>4</v>
      </c>
      <c r="G8" s="16">
        <v>73</v>
      </c>
      <c r="H8" s="16">
        <v>1.5</v>
      </c>
      <c r="I8" s="16">
        <v>4.2</v>
      </c>
      <c r="J8" s="16">
        <v>9.8000000000000007</v>
      </c>
    </row>
    <row r="9" spans="1:10" ht="15.75" x14ac:dyDescent="0.25">
      <c r="A9" s="5"/>
      <c r="B9" s="11" t="s">
        <v>18</v>
      </c>
      <c r="C9" s="12"/>
      <c r="D9" s="13" t="s">
        <v>36</v>
      </c>
      <c r="E9" s="16">
        <v>20</v>
      </c>
      <c r="F9" s="18">
        <v>15</v>
      </c>
      <c r="G9" s="16">
        <v>17</v>
      </c>
      <c r="H9" s="16">
        <v>0.5</v>
      </c>
      <c r="I9" s="16">
        <v>1.2</v>
      </c>
      <c r="J9" s="16">
        <v>4.3</v>
      </c>
    </row>
    <row r="10" spans="1:10" ht="45" x14ac:dyDescent="0.25">
      <c r="A10" s="5"/>
      <c r="B10" s="11" t="s">
        <v>15</v>
      </c>
      <c r="C10" s="12"/>
      <c r="D10" s="19" t="s">
        <v>31</v>
      </c>
      <c r="E10" s="12">
        <v>200</v>
      </c>
      <c r="F10" s="21">
        <v>22</v>
      </c>
      <c r="G10" s="22">
        <v>120</v>
      </c>
      <c r="H10" s="22">
        <v>6</v>
      </c>
      <c r="I10" s="22">
        <v>6.4</v>
      </c>
      <c r="J10" s="22">
        <v>9.4</v>
      </c>
    </row>
    <row r="11" spans="1:10" ht="15.75" x14ac:dyDescent="0.25">
      <c r="A11" s="5"/>
      <c r="B11" s="5"/>
      <c r="C11" s="12"/>
      <c r="D11" s="23" t="s">
        <v>19</v>
      </c>
      <c r="E11" s="6">
        <v>570</v>
      </c>
      <c r="F11" s="24">
        <v>85</v>
      </c>
      <c r="G11" s="6">
        <f>SUM(G6:G10)</f>
        <v>460</v>
      </c>
      <c r="H11" s="6">
        <f>SUM(H6:H10)</f>
        <v>9.9</v>
      </c>
      <c r="I11" s="25">
        <f>SUM(I6:I10)</f>
        <v>16.049999999999997</v>
      </c>
      <c r="J11" s="6">
        <f>SUM(J6:J10)</f>
        <v>49.499999999999993</v>
      </c>
    </row>
    <row r="12" spans="1:10" ht="15.75" customHeight="1" x14ac:dyDescent="0.25">
      <c r="A12" s="26" t="s">
        <v>20</v>
      </c>
      <c r="B12" s="9"/>
      <c r="C12" s="9"/>
      <c r="D12" s="9"/>
      <c r="E12" s="9"/>
      <c r="F12" s="9"/>
      <c r="G12" s="9"/>
      <c r="H12" s="9"/>
      <c r="I12" s="9"/>
      <c r="J12" s="10"/>
    </row>
    <row r="13" spans="1:10" ht="15.75" x14ac:dyDescent="0.25">
      <c r="A13" s="5" t="s">
        <v>13</v>
      </c>
      <c r="B13" s="11" t="s">
        <v>14</v>
      </c>
      <c r="C13" s="12" t="s">
        <v>34</v>
      </c>
      <c r="D13" s="13" t="s">
        <v>35</v>
      </c>
      <c r="E13" s="14">
        <v>200</v>
      </c>
      <c r="F13" s="15">
        <v>38</v>
      </c>
      <c r="G13" s="16">
        <v>189</v>
      </c>
      <c r="H13" s="16">
        <v>1.7</v>
      </c>
      <c r="I13" s="16">
        <v>4.2</v>
      </c>
      <c r="J13" s="16">
        <v>10.9</v>
      </c>
    </row>
    <row r="14" spans="1:10" ht="15.75" x14ac:dyDescent="0.25">
      <c r="A14" s="5"/>
      <c r="B14" s="11" t="s">
        <v>15</v>
      </c>
      <c r="C14" s="16" t="s">
        <v>32</v>
      </c>
      <c r="D14" s="17" t="s">
        <v>37</v>
      </c>
      <c r="E14" s="16">
        <v>200</v>
      </c>
      <c r="F14" s="18">
        <v>12.61</v>
      </c>
      <c r="G14" s="22">
        <v>19</v>
      </c>
      <c r="H14" s="22">
        <v>0.18</v>
      </c>
      <c r="I14" s="22">
        <v>0.18</v>
      </c>
      <c r="J14" s="22">
        <v>9.3000000000000007</v>
      </c>
    </row>
    <row r="15" spans="1:10" ht="15.75" x14ac:dyDescent="0.25">
      <c r="A15" s="5"/>
      <c r="B15" s="11" t="s">
        <v>16</v>
      </c>
      <c r="C15" s="12">
        <v>38</v>
      </c>
      <c r="D15" s="19" t="s">
        <v>17</v>
      </c>
      <c r="E15" s="20">
        <v>30</v>
      </c>
      <c r="F15" s="21">
        <v>4</v>
      </c>
      <c r="G15" s="16">
        <v>73</v>
      </c>
      <c r="H15" s="16">
        <v>1.5</v>
      </c>
      <c r="I15" s="16">
        <v>4.2</v>
      </c>
      <c r="J15" s="16">
        <v>9.8000000000000007</v>
      </c>
    </row>
    <row r="16" spans="1:10" ht="15.75" x14ac:dyDescent="0.25">
      <c r="A16" s="5"/>
      <c r="B16" s="11" t="s">
        <v>18</v>
      </c>
      <c r="C16" s="5"/>
      <c r="D16" s="5" t="s">
        <v>38</v>
      </c>
      <c r="E16" s="6">
        <v>60</v>
      </c>
      <c r="F16" s="6">
        <v>30.39</v>
      </c>
      <c r="G16" s="6">
        <v>124</v>
      </c>
      <c r="H16" s="6">
        <v>1.1000000000000001</v>
      </c>
      <c r="I16" s="6">
        <v>1.8</v>
      </c>
      <c r="J16" s="6">
        <v>4.2</v>
      </c>
    </row>
    <row r="17" spans="1:10" ht="15.75" x14ac:dyDescent="0.25">
      <c r="A17" s="5"/>
      <c r="B17" s="5"/>
      <c r="C17" s="12"/>
      <c r="D17" s="23" t="s">
        <v>19</v>
      </c>
      <c r="E17" s="27">
        <f>E13+E14+E15+E16</f>
        <v>490</v>
      </c>
      <c r="F17" s="24">
        <f t="shared" ref="F17:J17" si="0">F13+F14+F15+F16</f>
        <v>85</v>
      </c>
      <c r="G17" s="27">
        <f t="shared" si="0"/>
        <v>405</v>
      </c>
      <c r="H17" s="27">
        <f t="shared" si="0"/>
        <v>4.4800000000000004</v>
      </c>
      <c r="I17" s="27">
        <f t="shared" si="0"/>
        <v>10.38</v>
      </c>
      <c r="J17" s="27">
        <f t="shared" si="0"/>
        <v>34.200000000000003</v>
      </c>
    </row>
    <row r="18" spans="1:10" ht="15.75" customHeight="1" x14ac:dyDescent="0.25">
      <c r="A18" s="7" t="s">
        <v>12</v>
      </c>
      <c r="B18" s="8"/>
      <c r="C18" s="8"/>
      <c r="D18" s="8"/>
      <c r="E18" s="8"/>
      <c r="F18" s="9"/>
      <c r="G18" s="9"/>
      <c r="H18" s="9"/>
      <c r="I18" s="9"/>
      <c r="J18" s="10"/>
    </row>
    <row r="19" spans="1:10" ht="15.75" x14ac:dyDescent="0.25">
      <c r="A19" s="5" t="s">
        <v>21</v>
      </c>
      <c r="B19" s="11" t="s">
        <v>14</v>
      </c>
      <c r="C19" s="12" t="s">
        <v>39</v>
      </c>
      <c r="D19" s="13" t="s">
        <v>40</v>
      </c>
      <c r="E19" s="14">
        <v>200</v>
      </c>
      <c r="F19" s="15">
        <v>38</v>
      </c>
      <c r="G19" s="16">
        <v>185</v>
      </c>
      <c r="H19" s="16">
        <v>1.9</v>
      </c>
      <c r="I19" s="16">
        <v>5.7</v>
      </c>
      <c r="J19" s="16">
        <v>7.4</v>
      </c>
    </row>
    <row r="20" spans="1:10" ht="15.75" x14ac:dyDescent="0.25">
      <c r="A20" s="5"/>
      <c r="B20" s="11" t="s">
        <v>15</v>
      </c>
      <c r="C20" s="16">
        <v>627</v>
      </c>
      <c r="D20" s="17" t="s">
        <v>28</v>
      </c>
      <c r="E20" s="16">
        <v>200</v>
      </c>
      <c r="F20" s="18">
        <v>6</v>
      </c>
      <c r="G20" s="16">
        <v>61</v>
      </c>
      <c r="H20" s="16">
        <v>0.2</v>
      </c>
      <c r="I20" s="16">
        <v>0.05</v>
      </c>
      <c r="J20" s="16">
        <v>15.1</v>
      </c>
    </row>
    <row r="21" spans="1:10" ht="15.75" x14ac:dyDescent="0.25">
      <c r="A21" s="5"/>
      <c r="B21" s="11" t="s">
        <v>16</v>
      </c>
      <c r="C21" s="12">
        <v>38</v>
      </c>
      <c r="D21" s="19" t="s">
        <v>17</v>
      </c>
      <c r="E21" s="20">
        <v>30</v>
      </c>
      <c r="F21" s="21">
        <v>4</v>
      </c>
      <c r="G21" s="16">
        <v>73</v>
      </c>
      <c r="H21" s="16">
        <v>1.5</v>
      </c>
      <c r="I21" s="16">
        <v>4.2</v>
      </c>
      <c r="J21" s="16">
        <v>9.8000000000000007</v>
      </c>
    </row>
    <row r="22" spans="1:10" ht="15.75" x14ac:dyDescent="0.25">
      <c r="A22" s="5"/>
      <c r="B22" s="11" t="s">
        <v>18</v>
      </c>
      <c r="C22" s="12"/>
      <c r="D22" s="13" t="s">
        <v>36</v>
      </c>
      <c r="E22" s="16">
        <v>20</v>
      </c>
      <c r="F22" s="18">
        <v>15</v>
      </c>
      <c r="G22" s="16">
        <v>17</v>
      </c>
      <c r="H22" s="16">
        <v>0.5</v>
      </c>
      <c r="I22" s="16">
        <v>1.2</v>
      </c>
      <c r="J22" s="16">
        <v>4.3</v>
      </c>
    </row>
    <row r="23" spans="1:10" ht="45" x14ac:dyDescent="0.25">
      <c r="A23" s="5"/>
      <c r="B23" s="11" t="s">
        <v>15</v>
      </c>
      <c r="C23" s="12"/>
      <c r="D23" s="19" t="s">
        <v>31</v>
      </c>
      <c r="E23" s="12">
        <v>200</v>
      </c>
      <c r="F23" s="21">
        <v>22</v>
      </c>
      <c r="G23" s="22">
        <v>120</v>
      </c>
      <c r="H23" s="22">
        <v>6</v>
      </c>
      <c r="I23" s="22">
        <v>6.4</v>
      </c>
      <c r="J23" s="22">
        <v>9.4</v>
      </c>
    </row>
    <row r="24" spans="1:10" ht="15.75" x14ac:dyDescent="0.25">
      <c r="A24" s="5"/>
      <c r="B24" s="5"/>
      <c r="C24" s="6"/>
      <c r="D24" s="23" t="s">
        <v>19</v>
      </c>
      <c r="E24" s="6">
        <f>SUM(E19:E23)</f>
        <v>650</v>
      </c>
      <c r="F24" s="24">
        <v>85</v>
      </c>
      <c r="G24" s="6">
        <f>SUM(G19:G23)</f>
        <v>456</v>
      </c>
      <c r="H24" s="6">
        <f>SUM(H19:H23)</f>
        <v>10.1</v>
      </c>
      <c r="I24" s="6">
        <f>SUM(I19:I23)</f>
        <v>17.549999999999997</v>
      </c>
      <c r="J24" s="6">
        <f>SUM(J19:J23)</f>
        <v>45.999999999999993</v>
      </c>
    </row>
    <row r="25" spans="1:10" ht="15.75" customHeight="1" x14ac:dyDescent="0.25">
      <c r="A25" s="26" t="s">
        <v>20</v>
      </c>
      <c r="B25" s="9"/>
      <c r="C25" s="9"/>
      <c r="D25" s="9"/>
      <c r="E25" s="9"/>
      <c r="F25" s="9"/>
      <c r="G25" s="9"/>
      <c r="H25" s="9"/>
      <c r="I25" s="9"/>
      <c r="J25" s="10"/>
    </row>
    <row r="26" spans="1:10" ht="15.75" x14ac:dyDescent="0.25">
      <c r="A26" s="5" t="s">
        <v>21</v>
      </c>
      <c r="B26" s="11" t="s">
        <v>14</v>
      </c>
      <c r="C26" s="12" t="s">
        <v>39</v>
      </c>
      <c r="D26" s="13" t="s">
        <v>40</v>
      </c>
      <c r="E26" s="14">
        <v>200</v>
      </c>
      <c r="F26" s="15">
        <v>38</v>
      </c>
      <c r="G26" s="16">
        <v>185</v>
      </c>
      <c r="H26" s="16">
        <v>1.9</v>
      </c>
      <c r="I26" s="16">
        <v>5.7</v>
      </c>
      <c r="J26" s="16">
        <v>7.4</v>
      </c>
    </row>
    <row r="27" spans="1:10" ht="15.75" x14ac:dyDescent="0.25">
      <c r="A27" s="5"/>
      <c r="B27" s="11" t="s">
        <v>15</v>
      </c>
      <c r="C27" s="16" t="s">
        <v>32</v>
      </c>
      <c r="D27" s="17" t="s">
        <v>37</v>
      </c>
      <c r="E27" s="16">
        <v>200</v>
      </c>
      <c r="F27" s="18">
        <v>12.61</v>
      </c>
      <c r="G27" s="22">
        <v>19</v>
      </c>
      <c r="H27" s="22">
        <v>0.18</v>
      </c>
      <c r="I27" s="22">
        <v>0.18</v>
      </c>
      <c r="J27" s="22">
        <v>9.3000000000000007</v>
      </c>
    </row>
    <row r="28" spans="1:10" ht="15.75" x14ac:dyDescent="0.25">
      <c r="A28" s="5"/>
      <c r="B28" s="11" t="s">
        <v>16</v>
      </c>
      <c r="C28" s="12">
        <v>38</v>
      </c>
      <c r="D28" s="19" t="s">
        <v>17</v>
      </c>
      <c r="E28" s="20">
        <v>30</v>
      </c>
      <c r="F28" s="21">
        <v>4</v>
      </c>
      <c r="G28" s="16">
        <v>73</v>
      </c>
      <c r="H28" s="16">
        <v>1.5</v>
      </c>
      <c r="I28" s="16">
        <v>4.2</v>
      </c>
      <c r="J28" s="16">
        <v>9.8000000000000007</v>
      </c>
    </row>
    <row r="29" spans="1:10" ht="15.75" x14ac:dyDescent="0.25">
      <c r="A29" s="5"/>
      <c r="B29" s="11" t="s">
        <v>18</v>
      </c>
      <c r="C29" s="5"/>
      <c r="D29" s="5" t="s">
        <v>38</v>
      </c>
      <c r="E29" s="6">
        <v>60</v>
      </c>
      <c r="F29" s="6">
        <v>30.39</v>
      </c>
      <c r="G29" s="6">
        <v>124</v>
      </c>
      <c r="H29" s="6">
        <v>1.1000000000000001</v>
      </c>
      <c r="I29" s="6">
        <v>1.8</v>
      </c>
      <c r="J29" s="6">
        <v>4.2</v>
      </c>
    </row>
    <row r="30" spans="1:10" ht="15.75" x14ac:dyDescent="0.25">
      <c r="A30" s="5"/>
      <c r="B30" s="5"/>
      <c r="C30" s="6"/>
      <c r="D30" s="23" t="s">
        <v>19</v>
      </c>
      <c r="E30" s="27">
        <f>E26+E27+E28+E29</f>
        <v>490</v>
      </c>
      <c r="F30" s="24">
        <f t="shared" ref="F30:J30" si="1">F26+F27+F28+F29</f>
        <v>85</v>
      </c>
      <c r="G30" s="27">
        <f t="shared" si="1"/>
        <v>401</v>
      </c>
      <c r="H30" s="27">
        <f t="shared" si="1"/>
        <v>4.68</v>
      </c>
      <c r="I30" s="27">
        <f t="shared" si="1"/>
        <v>11.88</v>
      </c>
      <c r="J30" s="27">
        <f t="shared" si="1"/>
        <v>30.700000000000003</v>
      </c>
    </row>
    <row r="31" spans="1:10" ht="15.75" x14ac:dyDescent="0.25">
      <c r="A31" s="28" t="s">
        <v>22</v>
      </c>
      <c r="B31" s="28"/>
      <c r="C31" s="28"/>
      <c r="D31" s="28"/>
      <c r="E31" s="28"/>
      <c r="F31" s="28"/>
      <c r="G31" s="28"/>
      <c r="H31" s="28"/>
      <c r="I31" s="28"/>
      <c r="J31" s="29"/>
    </row>
    <row r="32" spans="1:10" ht="15.75" customHeight="1" x14ac:dyDescent="0.25">
      <c r="A32" s="7" t="s">
        <v>23</v>
      </c>
      <c r="B32" s="8"/>
      <c r="C32" s="8"/>
      <c r="D32" s="8"/>
      <c r="E32" s="8"/>
      <c r="F32" s="8"/>
      <c r="G32" s="8"/>
      <c r="H32" s="8"/>
      <c r="I32" s="8"/>
      <c r="J32" s="30"/>
    </row>
    <row r="33" spans="1:10" ht="15.75" x14ac:dyDescent="0.25">
      <c r="A33" s="5" t="s">
        <v>24</v>
      </c>
      <c r="B33" s="11" t="s">
        <v>14</v>
      </c>
      <c r="C33" s="12" t="s">
        <v>34</v>
      </c>
      <c r="D33" s="13" t="s">
        <v>35</v>
      </c>
      <c r="E33" s="14">
        <v>200</v>
      </c>
      <c r="F33" s="15">
        <v>38</v>
      </c>
      <c r="G33" s="16">
        <v>189</v>
      </c>
      <c r="H33" s="16">
        <v>1.7</v>
      </c>
      <c r="I33" s="16">
        <v>4.2</v>
      </c>
      <c r="J33" s="16">
        <v>10.9</v>
      </c>
    </row>
    <row r="34" spans="1:10" ht="15.75" x14ac:dyDescent="0.25">
      <c r="A34" s="5"/>
      <c r="B34" s="11" t="s">
        <v>15</v>
      </c>
      <c r="C34" s="16">
        <v>627</v>
      </c>
      <c r="D34" s="17" t="s">
        <v>28</v>
      </c>
      <c r="E34" s="16">
        <v>200</v>
      </c>
      <c r="F34" s="18">
        <v>6</v>
      </c>
      <c r="G34" s="16">
        <v>61</v>
      </c>
      <c r="H34" s="16">
        <v>0.2</v>
      </c>
      <c r="I34" s="16">
        <v>0.05</v>
      </c>
      <c r="J34" s="16">
        <v>15.1</v>
      </c>
    </row>
    <row r="35" spans="1:10" ht="15.75" x14ac:dyDescent="0.25">
      <c r="A35" s="5"/>
      <c r="B35" s="11" t="s">
        <v>16</v>
      </c>
      <c r="C35" s="12">
        <v>38</v>
      </c>
      <c r="D35" s="19" t="s">
        <v>17</v>
      </c>
      <c r="E35" s="20">
        <v>30</v>
      </c>
      <c r="F35" s="21">
        <v>4</v>
      </c>
      <c r="G35" s="16">
        <v>73</v>
      </c>
      <c r="H35" s="16">
        <v>1.5</v>
      </c>
      <c r="I35" s="16">
        <v>4.2</v>
      </c>
      <c r="J35" s="16">
        <v>9.8000000000000007</v>
      </c>
    </row>
    <row r="36" spans="1:10" ht="15.75" x14ac:dyDescent="0.25">
      <c r="A36" s="5"/>
      <c r="B36" s="11" t="s">
        <v>18</v>
      </c>
      <c r="C36" s="12"/>
      <c r="D36" s="13" t="s">
        <v>36</v>
      </c>
      <c r="E36" s="16">
        <v>20</v>
      </c>
      <c r="F36" s="18">
        <v>15</v>
      </c>
      <c r="G36" s="16">
        <v>17</v>
      </c>
      <c r="H36" s="16">
        <v>0.5</v>
      </c>
      <c r="I36" s="16">
        <v>1.2</v>
      </c>
      <c r="J36" s="16">
        <v>4.3</v>
      </c>
    </row>
    <row r="37" spans="1:10" ht="45" x14ac:dyDescent="0.25">
      <c r="A37" s="5"/>
      <c r="B37" s="11" t="s">
        <v>15</v>
      </c>
      <c r="C37" s="12"/>
      <c r="D37" s="19" t="s">
        <v>31</v>
      </c>
      <c r="E37" s="12">
        <v>200</v>
      </c>
      <c r="F37" s="21">
        <v>22</v>
      </c>
      <c r="G37" s="22">
        <v>120</v>
      </c>
      <c r="H37" s="22">
        <v>6</v>
      </c>
      <c r="I37" s="22">
        <v>6.4</v>
      </c>
      <c r="J37" s="22">
        <v>9.4</v>
      </c>
    </row>
    <row r="38" spans="1:10" ht="15.75" x14ac:dyDescent="0.25">
      <c r="A38" s="5"/>
      <c r="B38" s="5"/>
      <c r="C38" s="6"/>
      <c r="D38" s="23" t="s">
        <v>19</v>
      </c>
      <c r="E38" s="31">
        <f t="shared" ref="E38:J38" si="2">SUM(E33:E37)</f>
        <v>650</v>
      </c>
      <c r="F38" s="32">
        <f t="shared" si="2"/>
        <v>85</v>
      </c>
      <c r="G38" s="31">
        <f t="shared" si="2"/>
        <v>460</v>
      </c>
      <c r="H38" s="31">
        <f t="shared" si="2"/>
        <v>9.9</v>
      </c>
      <c r="I38" s="31">
        <f t="shared" si="2"/>
        <v>16.049999999999997</v>
      </c>
      <c r="J38" s="31">
        <f t="shared" si="2"/>
        <v>49.499999999999993</v>
      </c>
    </row>
    <row r="39" spans="1:10" ht="15.75" customHeight="1" x14ac:dyDescent="0.25">
      <c r="A39" s="7" t="s">
        <v>25</v>
      </c>
      <c r="B39" s="8"/>
      <c r="C39" s="8"/>
      <c r="D39" s="8"/>
      <c r="E39" s="8"/>
      <c r="F39" s="8"/>
      <c r="G39" s="8"/>
      <c r="H39" s="8"/>
      <c r="I39" s="8"/>
      <c r="J39" s="30"/>
    </row>
    <row r="40" spans="1:10" ht="15.75" x14ac:dyDescent="0.25">
      <c r="A40" s="5" t="s">
        <v>24</v>
      </c>
      <c r="B40" s="11" t="s">
        <v>41</v>
      </c>
      <c r="C40" s="16"/>
      <c r="D40" s="17" t="s">
        <v>42</v>
      </c>
      <c r="E40" s="16">
        <v>50</v>
      </c>
      <c r="F40" s="18">
        <v>18</v>
      </c>
      <c r="G40" s="16">
        <v>83</v>
      </c>
      <c r="H40" s="16">
        <v>6.3</v>
      </c>
      <c r="I40" s="16">
        <v>5.7</v>
      </c>
      <c r="J40" s="16">
        <v>0.3</v>
      </c>
    </row>
    <row r="41" spans="1:10" ht="15.75" x14ac:dyDescent="0.25">
      <c r="A41" s="5"/>
      <c r="B41" s="11" t="s">
        <v>14</v>
      </c>
      <c r="C41" s="12" t="s">
        <v>34</v>
      </c>
      <c r="D41" s="13" t="s">
        <v>35</v>
      </c>
      <c r="E41" s="14">
        <v>200</v>
      </c>
      <c r="F41" s="15">
        <v>38</v>
      </c>
      <c r="G41" s="16">
        <v>189</v>
      </c>
      <c r="H41" s="16">
        <v>1.7</v>
      </c>
      <c r="I41" s="16">
        <v>4.2</v>
      </c>
      <c r="J41" s="16">
        <v>10.9</v>
      </c>
    </row>
    <row r="42" spans="1:10" ht="15.75" x14ac:dyDescent="0.25">
      <c r="A42" s="5"/>
      <c r="B42" s="11" t="s">
        <v>15</v>
      </c>
      <c r="C42" s="16">
        <v>627</v>
      </c>
      <c r="D42" s="17" t="s">
        <v>28</v>
      </c>
      <c r="E42" s="16">
        <v>200</v>
      </c>
      <c r="F42" s="18">
        <v>6</v>
      </c>
      <c r="G42" s="16">
        <v>61</v>
      </c>
      <c r="H42" s="16">
        <v>0.2</v>
      </c>
      <c r="I42" s="16">
        <v>0.05</v>
      </c>
      <c r="J42" s="16">
        <v>15.1</v>
      </c>
    </row>
    <row r="43" spans="1:10" ht="15.75" x14ac:dyDescent="0.25">
      <c r="A43" s="5"/>
      <c r="B43" s="11" t="s">
        <v>16</v>
      </c>
      <c r="C43" s="12">
        <v>38</v>
      </c>
      <c r="D43" s="19" t="s">
        <v>17</v>
      </c>
      <c r="E43" s="20">
        <v>30</v>
      </c>
      <c r="F43" s="21">
        <v>4</v>
      </c>
      <c r="G43" s="16">
        <v>73</v>
      </c>
      <c r="H43" s="16">
        <v>1.5</v>
      </c>
      <c r="I43" s="16">
        <v>4.2</v>
      </c>
      <c r="J43" s="16">
        <v>9.8000000000000007</v>
      </c>
    </row>
    <row r="44" spans="1:10" ht="15.75" x14ac:dyDescent="0.25">
      <c r="A44" s="5"/>
      <c r="B44" s="5"/>
      <c r="C44" s="6"/>
      <c r="D44" s="23" t="s">
        <v>43</v>
      </c>
      <c r="E44" s="24">
        <f>E40+E41+E42+E43</f>
        <v>480</v>
      </c>
      <c r="F44" s="24">
        <f t="shared" ref="F44:J44" si="3">F40+F41+F42+F43</f>
        <v>66</v>
      </c>
      <c r="G44" s="33">
        <f t="shared" si="3"/>
        <v>406</v>
      </c>
      <c r="H44" s="24">
        <f t="shared" si="3"/>
        <v>9.6999999999999993</v>
      </c>
      <c r="I44" s="24">
        <f t="shared" si="3"/>
        <v>14.150000000000002</v>
      </c>
      <c r="J44" s="24">
        <f t="shared" si="3"/>
        <v>36.1</v>
      </c>
    </row>
    <row r="45" spans="1:10" ht="15.75" customHeight="1" x14ac:dyDescent="0.25">
      <c r="A45" s="26" t="s">
        <v>26</v>
      </c>
      <c r="B45" s="9"/>
      <c r="C45" s="9"/>
      <c r="D45" s="9"/>
      <c r="E45" s="9"/>
      <c r="F45" s="9"/>
      <c r="G45" s="9"/>
      <c r="H45" s="9"/>
      <c r="I45" s="9"/>
      <c r="J45" s="10"/>
    </row>
    <row r="46" spans="1:10" ht="15.75" x14ac:dyDescent="0.25">
      <c r="A46" s="5" t="s">
        <v>27</v>
      </c>
      <c r="B46" s="19" t="s">
        <v>33</v>
      </c>
      <c r="C46" s="16" t="s">
        <v>44</v>
      </c>
      <c r="D46" s="17" t="s">
        <v>45</v>
      </c>
      <c r="E46" s="16" t="s">
        <v>46</v>
      </c>
      <c r="F46" s="18">
        <v>38</v>
      </c>
      <c r="G46" s="16">
        <v>236</v>
      </c>
      <c r="H46" s="16">
        <v>8.1</v>
      </c>
      <c r="I46" s="16">
        <v>16.899999999999999</v>
      </c>
      <c r="J46" s="16">
        <v>12.9</v>
      </c>
    </row>
    <row r="47" spans="1:10" ht="15.75" x14ac:dyDescent="0.25">
      <c r="A47" s="5"/>
      <c r="B47" s="19" t="s">
        <v>33</v>
      </c>
      <c r="C47" s="16" t="s">
        <v>47</v>
      </c>
      <c r="D47" s="17" t="s">
        <v>48</v>
      </c>
      <c r="E47" s="16">
        <v>100</v>
      </c>
      <c r="F47" s="18">
        <v>7</v>
      </c>
      <c r="G47" s="16">
        <v>117</v>
      </c>
      <c r="H47" s="16">
        <v>3.4</v>
      </c>
      <c r="I47" s="16">
        <v>0.5</v>
      </c>
      <c r="J47" s="16">
        <v>24.9</v>
      </c>
    </row>
    <row r="48" spans="1:10" ht="15.75" x14ac:dyDescent="0.25">
      <c r="A48" s="5"/>
      <c r="B48" s="11" t="s">
        <v>15</v>
      </c>
      <c r="C48" s="16">
        <v>627</v>
      </c>
      <c r="D48" s="17" t="s">
        <v>28</v>
      </c>
      <c r="E48" s="16">
        <v>200</v>
      </c>
      <c r="F48" s="18">
        <v>6</v>
      </c>
      <c r="G48" s="16">
        <v>61</v>
      </c>
      <c r="H48" s="16">
        <v>0.2</v>
      </c>
      <c r="I48" s="16">
        <v>0.05</v>
      </c>
      <c r="J48" s="16">
        <v>15.1</v>
      </c>
    </row>
    <row r="49" spans="1:10" ht="15.75" x14ac:dyDescent="0.25">
      <c r="A49" s="5"/>
      <c r="B49" s="11" t="s">
        <v>16</v>
      </c>
      <c r="C49" s="12">
        <v>38</v>
      </c>
      <c r="D49" s="19" t="s">
        <v>17</v>
      </c>
      <c r="E49" s="20">
        <v>30</v>
      </c>
      <c r="F49" s="21">
        <v>4</v>
      </c>
      <c r="G49" s="16">
        <v>73</v>
      </c>
      <c r="H49" s="16">
        <v>1.5</v>
      </c>
      <c r="I49" s="16">
        <v>4.2</v>
      </c>
      <c r="J49" s="16">
        <v>9.8000000000000007</v>
      </c>
    </row>
    <row r="50" spans="1:10" ht="15.75" x14ac:dyDescent="0.25">
      <c r="A50" s="34"/>
      <c r="B50" s="5"/>
      <c r="C50" s="6"/>
      <c r="D50" s="23" t="s">
        <v>49</v>
      </c>
      <c r="E50" s="6">
        <f>SUM(E45:E49)</f>
        <v>330</v>
      </c>
      <c r="F50" s="24">
        <f>SUM(F46:F49)</f>
        <v>55</v>
      </c>
      <c r="G50" s="6">
        <f>SUM(G46:G49)</f>
        <v>487</v>
      </c>
      <c r="H50" s="6">
        <f>SUM(H46:H49)</f>
        <v>13.2</v>
      </c>
      <c r="I50" s="25">
        <f>SUM(I46:I49)</f>
        <v>21.65</v>
      </c>
      <c r="J50" s="6">
        <f>SUM(J46:J49)</f>
        <v>62.7</v>
      </c>
    </row>
    <row r="51" spans="1:10" ht="15.75" customHeight="1" x14ac:dyDescent="0.25">
      <c r="A51" s="7" t="s">
        <v>29</v>
      </c>
      <c r="B51" s="8"/>
      <c r="C51" s="8"/>
      <c r="D51" s="8"/>
      <c r="E51" s="8"/>
      <c r="F51" s="8"/>
      <c r="G51" s="8"/>
      <c r="H51" s="8"/>
      <c r="I51" s="8"/>
      <c r="J51" s="30"/>
    </row>
    <row r="52" spans="1:10" ht="15.75" x14ac:dyDescent="0.25">
      <c r="A52" s="5" t="s">
        <v>27</v>
      </c>
      <c r="B52" s="19" t="s">
        <v>33</v>
      </c>
      <c r="C52" s="16" t="s">
        <v>44</v>
      </c>
      <c r="D52" s="17" t="s">
        <v>50</v>
      </c>
      <c r="E52" s="16">
        <v>105</v>
      </c>
      <c r="F52" s="18">
        <v>47</v>
      </c>
      <c r="G52" s="16">
        <v>236</v>
      </c>
      <c r="H52" s="16">
        <v>8.1</v>
      </c>
      <c r="I52" s="16">
        <v>16.899999999999999</v>
      </c>
      <c r="J52" s="16">
        <v>12.9</v>
      </c>
    </row>
    <row r="53" spans="1:10" ht="15.75" x14ac:dyDescent="0.25">
      <c r="A53" s="5"/>
      <c r="B53" s="19" t="s">
        <v>33</v>
      </c>
      <c r="C53" s="16" t="s">
        <v>47</v>
      </c>
      <c r="D53" s="17" t="s">
        <v>48</v>
      </c>
      <c r="E53" s="16">
        <v>100</v>
      </c>
      <c r="F53" s="18">
        <v>7</v>
      </c>
      <c r="G53" s="16">
        <v>117</v>
      </c>
      <c r="H53" s="16">
        <v>3.4</v>
      </c>
      <c r="I53" s="16">
        <v>0.5</v>
      </c>
      <c r="J53" s="16">
        <v>24.9</v>
      </c>
    </row>
    <row r="54" spans="1:10" ht="15.75" x14ac:dyDescent="0.25">
      <c r="A54" s="5"/>
      <c r="B54" s="11" t="s">
        <v>15</v>
      </c>
      <c r="C54" s="16">
        <v>627</v>
      </c>
      <c r="D54" s="17" t="s">
        <v>28</v>
      </c>
      <c r="E54" s="16">
        <v>200</v>
      </c>
      <c r="F54" s="18">
        <v>6</v>
      </c>
      <c r="G54" s="16">
        <v>61</v>
      </c>
      <c r="H54" s="16">
        <v>0.2</v>
      </c>
      <c r="I54" s="16">
        <v>0.05</v>
      </c>
      <c r="J54" s="16">
        <v>15.1</v>
      </c>
    </row>
    <row r="55" spans="1:10" ht="15.75" x14ac:dyDescent="0.25">
      <c r="A55" s="5"/>
      <c r="B55" s="11" t="s">
        <v>16</v>
      </c>
      <c r="C55" s="12">
        <v>38</v>
      </c>
      <c r="D55" s="19" t="s">
        <v>17</v>
      </c>
      <c r="E55" s="20">
        <v>30</v>
      </c>
      <c r="F55" s="21">
        <v>4</v>
      </c>
      <c r="G55" s="16">
        <v>73</v>
      </c>
      <c r="H55" s="16">
        <v>1.5</v>
      </c>
      <c r="I55" s="16">
        <v>4.2</v>
      </c>
      <c r="J55" s="16">
        <v>9.8000000000000007</v>
      </c>
    </row>
    <row r="56" spans="1:10" ht="15.75" x14ac:dyDescent="0.25">
      <c r="A56" s="5"/>
      <c r="B56" s="11" t="s">
        <v>18</v>
      </c>
      <c r="C56" s="12"/>
      <c r="D56" s="19" t="s">
        <v>51</v>
      </c>
      <c r="E56" s="20">
        <v>50</v>
      </c>
      <c r="F56" s="21">
        <v>10</v>
      </c>
      <c r="G56" s="16">
        <v>124</v>
      </c>
      <c r="H56" s="16">
        <v>9.5</v>
      </c>
      <c r="I56" s="16">
        <v>8.4</v>
      </c>
      <c r="J56" s="16">
        <v>3.9</v>
      </c>
    </row>
    <row r="57" spans="1:10" ht="15.75" x14ac:dyDescent="0.25">
      <c r="A57" s="5"/>
      <c r="B57" s="5"/>
      <c r="C57" s="6"/>
      <c r="D57" s="23" t="s">
        <v>52</v>
      </c>
      <c r="E57" s="6">
        <f>E52+E53+E54+E55+E56</f>
        <v>485</v>
      </c>
      <c r="F57" s="24">
        <f t="shared" ref="F57:J57" si="4">F52+F53+F54+F55+F56</f>
        <v>74</v>
      </c>
      <c r="G57" s="6">
        <f t="shared" si="4"/>
        <v>611</v>
      </c>
      <c r="H57" s="6">
        <f t="shared" si="4"/>
        <v>22.7</v>
      </c>
      <c r="I57" s="6">
        <f t="shared" si="4"/>
        <v>30.049999999999997</v>
      </c>
      <c r="J57" s="6">
        <f t="shared" si="4"/>
        <v>66.600000000000009</v>
      </c>
    </row>
  </sheetData>
  <mergeCells count="11">
    <mergeCell ref="A31:J31"/>
    <mergeCell ref="A32:J32"/>
    <mergeCell ref="A39:J39"/>
    <mergeCell ref="A45:J45"/>
    <mergeCell ref="A51:J51"/>
    <mergeCell ref="B2:G2"/>
    <mergeCell ref="I2:J2"/>
    <mergeCell ref="A5:J5"/>
    <mergeCell ref="A12:J12"/>
    <mergeCell ref="A18:J18"/>
    <mergeCell ref="A25:J2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2022-09-21T12:34:00Z</dcterms:modified>
</cp:coreProperties>
</file>