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J15"/>
  <c r="I15"/>
  <c r="H15"/>
  <c r="J19"/>
  <c r="I19"/>
  <c r="H19"/>
  <c r="J16"/>
  <c r="I16"/>
  <c r="H1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<sst xmlns="http://schemas.openxmlformats.org/spreadsheetml/2006/main" count="41" uniqueCount="41">
  <si>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</si>
  <si>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</si>
  <si>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</si>
  <si>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</si>
  <si>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</si>
  <si>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</si>
  <si>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</si>
  <si>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</si>
  <si>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</si>
  <si>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</si>
  <si>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</si>
  <si>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</si>
  <si>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</si>
  <si>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</si>
  <si>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</si>
  <si>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</si>
  <si>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</si>
  <si>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</si>
  <si>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</si>
  <si>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</si>
  <si>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</si>
  <si>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</si>
  <si>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</si>
  <si>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</si>
  <si>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</si>
  <si>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</si>
  <si>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</si>
  <si>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"Мухоудеровская СОШ"</t>
  </si>
  <si>
    <t>Блинчики с начинкой</t>
  </si>
  <si>
    <t>Сгущенное молоко</t>
  </si>
  <si>
    <t>Молоко "Авишка"</t>
  </si>
  <si>
    <t>Чай с  сахаром</t>
  </si>
  <si>
    <t>Каша молочная манная</t>
  </si>
  <si>
    <t>Салат из свежей капусты</t>
  </si>
  <si>
    <t>Суп картофельный с горохом</t>
  </si>
  <si>
    <t>Палочки детские запеченные</t>
  </si>
  <si>
    <t>Макаронные изделия</t>
  </si>
  <si>
    <t>Компот из с.фруктов</t>
  </si>
  <si>
    <t>Хлеб р.пшеничный</t>
  </si>
  <si>
    <t>Вафли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</si>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</sst>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27</v>
      </c>
      <c r="C1" s="24"/>
      <c r="D1" s="25"/>
      <c r="E1" t="s">
        <v>22</v>
      </c>
      <c r="F1" s="9"/>
      <c r="I1" t="s">
        <v>1</v>
      </c>
      <c r="J1" s="8">
        <v>44630</v>
      </c>
    </row>
    <row r="2" spans="1:10" ht="7.5" customHeight="1" thickBot="1"/>
    <row r="3" spans="1:10" ht="16.2" thickBot="1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6">
      <c r="A4" s="1" t="s">
        <v>10</v>
      </c>
      <c r="B4" s="13" t="s">
        <v>11</v>
      </c>
      <c r="C4" s="14"/>
      <c r="D4" s="15" t="s">
        <v>28</v>
      </c>
      <c r="E4" s="15">
        <v>60</v>
      </c>
      <c r="F4" s="16">
        <v>10.3</v>
      </c>
      <c r="G4" s="17">
        <v>45</v>
      </c>
      <c r="H4" s="18">
        <v>0.4</v>
      </c>
      <c r="I4" s="18">
        <v>0.4</v>
      </c>
      <c r="J4" s="18">
        <v>9.8000000000000007</v>
      </c>
    </row>
    <row r="5" spans="1:10" ht="15.6">
      <c r="A5" s="2"/>
      <c r="B5" s="13"/>
      <c r="C5" s="14"/>
      <c r="D5" s="15" t="s">
        <v>32</v>
      </c>
      <c r="E5" s="15">
        <v>200</v>
      </c>
      <c r="F5" s="16">
        <v>15.6</v>
      </c>
      <c r="G5" s="17"/>
      <c r="H5" s="17"/>
      <c r="I5" s="17"/>
      <c r="J5" s="17"/>
    </row>
    <row r="6" spans="1:10" ht="15.6">
      <c r="A6" s="2"/>
      <c r="B6" s="13" t="s">
        <v>12</v>
      </c>
      <c r="C6" s="14"/>
      <c r="D6" s="15" t="s">
        <v>31</v>
      </c>
      <c r="E6" s="15">
        <v>200</v>
      </c>
      <c r="F6" s="16">
        <v>1.53</v>
      </c>
      <c r="G6" s="17">
        <v>61</v>
      </c>
      <c r="H6" s="18">
        <v>0.2</v>
      </c>
      <c r="I6" s="18">
        <v>0.05</v>
      </c>
      <c r="J6" s="18">
        <v>15.01</v>
      </c>
    </row>
    <row r="7" spans="1:10" ht="15.6">
      <c r="A7" s="2"/>
      <c r="B7" s="13" t="s">
        <v>23</v>
      </c>
      <c r="C7" s="14"/>
      <c r="D7" s="26"/>
      <c r="E7" s="26"/>
      <c r="F7" s="16"/>
      <c r="G7" s="17"/>
      <c r="H7" s="17"/>
      <c r="I7" s="17"/>
      <c r="J7" s="17"/>
    </row>
    <row r="8" spans="1:10" ht="15.6">
      <c r="A8" s="2"/>
      <c r="B8" s="13"/>
      <c r="C8" s="14"/>
      <c r="D8" s="15" t="s">
        <v>29</v>
      </c>
      <c r="E8" s="15">
        <v>10</v>
      </c>
      <c r="F8" s="16">
        <v>2.7</v>
      </c>
      <c r="G8" s="17">
        <v>40</v>
      </c>
      <c r="H8" s="18">
        <v>2.3199999999999998</v>
      </c>
      <c r="I8" s="18">
        <v>3.4</v>
      </c>
      <c r="J8" s="18">
        <v>0.01</v>
      </c>
    </row>
    <row r="9" spans="1:10" ht="16.2" thickBot="1">
      <c r="A9" s="3"/>
      <c r="B9" s="14"/>
      <c r="C9" s="14"/>
      <c r="D9" s="15" t="s">
        <v>30</v>
      </c>
      <c r="E9" s="15">
        <v>200</v>
      </c>
      <c r="F9" s="16">
        <v>23</v>
      </c>
      <c r="G9" s="17">
        <v>149</v>
      </c>
      <c r="H9" s="18">
        <v>3.5</v>
      </c>
      <c r="I9" s="18">
        <v>3.7</v>
      </c>
      <c r="J9" s="18">
        <v>25.5</v>
      </c>
    </row>
    <row r="10" spans="1:10" ht="15.6">
      <c r="A10" s="1" t="s">
        <v>13</v>
      </c>
      <c r="B10" s="13" t="s">
        <v>20</v>
      </c>
      <c r="C10" s="14"/>
      <c r="D10" s="19"/>
      <c r="E10" s="17"/>
      <c r="F10" s="16"/>
      <c r="G10" s="17"/>
      <c r="H10" s="17"/>
      <c r="I10" s="17"/>
      <c r="J10" s="17"/>
    </row>
    <row r="11" spans="1:10" ht="15.6">
      <c r="A11" s="2"/>
      <c r="B11" s="14"/>
      <c r="C11" s="14"/>
      <c r="D11" s="19"/>
      <c r="E11" s="17"/>
      <c r="F11" s="16"/>
      <c r="G11" s="17"/>
      <c r="H11" s="17"/>
      <c r="I11" s="17"/>
      <c r="J11" s="17"/>
    </row>
    <row r="12" spans="1:10" ht="16.2" thickBot="1">
      <c r="A12" s="3"/>
      <c r="B12" s="14"/>
      <c r="C12" s="14"/>
      <c r="D12" s="19"/>
      <c r="E12" s="17"/>
      <c r="F12" s="16"/>
      <c r="G12" s="17"/>
      <c r="H12" s="17"/>
      <c r="I12" s="17"/>
      <c r="J12" s="17"/>
    </row>
    <row r="13" spans="1:10" ht="15.6">
      <c r="A13" s="2" t="s">
        <v>14</v>
      </c>
      <c r="B13" s="13" t="s">
        <v>15</v>
      </c>
      <c r="C13" s="14"/>
      <c r="D13" s="19" t="s">
        <v>33</v>
      </c>
      <c r="E13" s="17">
        <v>100</v>
      </c>
      <c r="F13" s="16">
        <v>7</v>
      </c>
      <c r="G13" s="17">
        <v>26</v>
      </c>
      <c r="H13" s="18">
        <f>0.9*F13/60</f>
        <v>0.105</v>
      </c>
      <c r="I13" s="18">
        <f>1.31*F13/60</f>
        <v>0.15283333333333332</v>
      </c>
      <c r="J13" s="18">
        <f>5.6*F13/60</f>
        <v>0.65333333333333321</v>
      </c>
    </row>
    <row r="14" spans="1:10" ht="15.6">
      <c r="A14" s="2"/>
      <c r="B14" s="13" t="s">
        <v>16</v>
      </c>
      <c r="C14" s="14"/>
      <c r="D14" s="19" t="s">
        <v>34</v>
      </c>
      <c r="E14" s="17">
        <v>250</v>
      </c>
      <c r="F14" s="16">
        <v>5.5</v>
      </c>
      <c r="G14" s="17">
        <v>148</v>
      </c>
      <c r="H14" s="18">
        <v>6.22</v>
      </c>
      <c r="I14" s="18">
        <v>3.99</v>
      </c>
      <c r="J14" s="18">
        <v>21.73</v>
      </c>
    </row>
    <row r="15" spans="1:10" ht="15.6">
      <c r="A15" s="2"/>
      <c r="B15" s="13" t="s">
        <v>17</v>
      </c>
      <c r="C15" s="14"/>
      <c r="D15" s="19" t="s">
        <v>35</v>
      </c>
      <c r="E15" s="17">
        <v>80</v>
      </c>
      <c r="F15" s="16">
        <v>28.23</v>
      </c>
      <c r="G15" s="17">
        <v>172</v>
      </c>
      <c r="H15" s="18">
        <f>13.46*F15/80</f>
        <v>4.7496975000000008</v>
      </c>
      <c r="I15" s="20">
        <f>10.86*F15/80</f>
        <v>3.8322224999999994</v>
      </c>
      <c r="J15" s="20">
        <f>5.34*F15/80</f>
        <v>1.8843524999999999</v>
      </c>
    </row>
    <row r="16" spans="1:10" ht="15.6">
      <c r="A16" s="2"/>
      <c r="B16" s="13" t="s">
        <v>18</v>
      </c>
      <c r="C16" s="14"/>
      <c r="D16" s="19" t="s">
        <v>36</v>
      </c>
      <c r="E16" s="17">
        <v>160</v>
      </c>
      <c r="F16" s="16">
        <v>5.95</v>
      </c>
      <c r="G16" s="17">
        <v>240</v>
      </c>
      <c r="H16" s="21">
        <f>5.7*F16/150</f>
        <v>0.2261</v>
      </c>
      <c r="I16" s="21">
        <f>3.43*F16/150</f>
        <v>0.13605666666666666</v>
      </c>
      <c r="J16" s="21">
        <f>36.45*F16/150</f>
        <v>1.4458500000000001</v>
      </c>
    </row>
    <row r="17" spans="1:10" ht="15.6">
      <c r="A17" s="2"/>
      <c r="B17" s="13" t="s">
        <v>19</v>
      </c>
      <c r="C17" s="14"/>
      <c r="D17" s="19" t="s">
        <v>37</v>
      </c>
      <c r="E17" s="17">
        <v>200</v>
      </c>
      <c r="F17" s="16">
        <v>4</v>
      </c>
      <c r="G17" s="17">
        <v>99</v>
      </c>
      <c r="H17" s="18">
        <v>0.22</v>
      </c>
      <c r="I17" s="22"/>
      <c r="J17" s="18">
        <v>24.42</v>
      </c>
    </row>
    <row r="18" spans="1:10" ht="15.6">
      <c r="A18" s="2"/>
      <c r="B18" s="13" t="s">
        <v>24</v>
      </c>
      <c r="C18" s="14"/>
      <c r="D18" s="19"/>
      <c r="E18" s="17"/>
      <c r="F18" s="16"/>
      <c r="G18" s="17"/>
      <c r="H18" s="17"/>
      <c r="I18" s="17"/>
      <c r="J18" s="17"/>
    </row>
    <row r="19" spans="1:10" ht="15.6">
      <c r="A19" s="2"/>
      <c r="B19" s="13" t="s">
        <v>21</v>
      </c>
      <c r="C19" s="14"/>
      <c r="D19" s="19" t="s">
        <v>38</v>
      </c>
      <c r="E19" s="17">
        <v>40</v>
      </c>
      <c r="F19" s="16">
        <v>2.35</v>
      </c>
      <c r="G19" s="17">
        <v>87</v>
      </c>
      <c r="H19" s="18">
        <f>2.64*F19/40</f>
        <v>0.15510000000000002</v>
      </c>
      <c r="I19" s="18">
        <f>0.48*F19/40</f>
        <v>2.8199999999999996E-2</v>
      </c>
      <c r="J19" s="18">
        <f>13.68*F19/40</f>
        <v>0.80370000000000008</v>
      </c>
    </row>
    <row r="20" spans="1:10" ht="15.6">
      <c r="A20" s="2"/>
      <c r="B20" s="14"/>
      <c r="C20" s="14"/>
      <c r="D20" s="19" t="s">
        <v>39</v>
      </c>
      <c r="E20" s="17">
        <v>10</v>
      </c>
      <c r="F20" s="16">
        <v>3.87</v>
      </c>
      <c r="G20" s="17">
        <v>27</v>
      </c>
      <c r="H20" s="18">
        <v>0.9</v>
      </c>
      <c r="I20" s="22">
        <v>0.2</v>
      </c>
      <c r="J20" s="20">
        <v>8.1</v>
      </c>
    </row>
    <row r="21" spans="1:10" ht="15" thickBot="1">
      <c r="A21" s="3"/>
      <c r="B21" s="4"/>
      <c r="C21" s="4"/>
      <c r="D21" s="11" t="s">
        <v>40</v>
      </c>
      <c r="E21" s="6">
        <v>100</v>
      </c>
      <c r="F21" s="10">
        <v>23</v>
      </c>
      <c r="G21" s="6"/>
      <c r="H21" s="6"/>
      <c r="I21" s="6"/>
      <c r="J21" s="7"/>
    </row>
  </sheetData>
  <mergeCells count="2">
    <mergeCell ref="B1:D1"/>
    <mergeCell ref="D7:E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2022-03-21T13:40:39Z</dcterms:modified>
</cp:coreProperties>
</file>