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J18"/>
  <c r="I18"/>
  <c r="H18"/>
  <c r="J14"/>
  <c r="I14"/>
  <c r="H14"/>
  <c r="J7"/>
  <c r="I7"/>
  <c r="H7"/>
  <c r="J6"/>
  <c r="I6"/>
  <c r="H6"/>
  <c r="J4"/>
  <c r="I4"/>
  <c r="H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<sst xmlns="http://schemas.openxmlformats.org/spreadsheetml/2006/main" count="39" uniqueCount="39">
  <si>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</si>
  <si>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</si>
  <si>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</si>
  <si>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</si>
  <si>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</si>
  <si>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</si>
  <si>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</si>
  <si>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</si>
  <si>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</si>
  <si>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</si>
  <si>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</si>
  <si>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</si>
  <si>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</si>
  <si>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</si>
  <si>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</si>
  <si>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</si>
  <si>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</si>
  <si>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</si>
  <si>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</si>
  <si>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</si>
  <si>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</si>
  <si>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</si>
  <si>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</si>
  <si>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</si>
  <si>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</si>
  <si>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</si>
  <si>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</si>
  <si>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"Мухоудеровская СОШ"</t>
  </si>
  <si>
    <t>Омлет натуральный</t>
  </si>
  <si>
    <t>Чай с лимоном</t>
  </si>
  <si>
    <t>Бутерброд с сыром</t>
  </si>
  <si>
    <t>Овощи порц.помидор</t>
  </si>
  <si>
    <t>Банан</t>
  </si>
  <si>
    <t>Салат из свеклы</t>
  </si>
  <si>
    <t>Суп картофельный с рыбными консервами</t>
  </si>
  <si>
    <t>Котлета "Куринная"</t>
  </si>
  <si>
    <t>Рагу овощное</t>
  </si>
  <si>
    <t>Компот из ягод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</si>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</sst>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2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44638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1" t="s">
        <v>28</v>
      </c>
      <c r="E4" s="26">
        <v>200</v>
      </c>
      <c r="F4" s="27">
        <v>29.64</v>
      </c>
      <c r="G4" s="26">
        <v>256</v>
      </c>
      <c r="H4" s="28">
        <f>16.29*F4/200</f>
        <v>2.4141780000000002</v>
      </c>
      <c r="I4" s="28">
        <f>18.99*F4/200</f>
        <v>2.8143180000000001</v>
      </c>
      <c r="J4" s="28">
        <f>5.04*F4/200</f>
        <v>0.74692800000000004</v>
      </c>
    </row>
    <row r="5" spans="1:10" ht="15.6">
      <c r="A5" s="7"/>
      <c r="B5" s="1" t="s">
        <v>12</v>
      </c>
      <c r="C5" s="2"/>
      <c r="D5" s="22" t="s">
        <v>29</v>
      </c>
      <c r="E5" s="29">
        <v>200</v>
      </c>
      <c r="F5" s="30">
        <v>2.48</v>
      </c>
      <c r="G5" s="29">
        <v>62</v>
      </c>
      <c r="H5" s="28">
        <v>0.26</v>
      </c>
      <c r="I5" s="28">
        <v>0.06</v>
      </c>
      <c r="J5" s="28">
        <v>15.22</v>
      </c>
    </row>
    <row r="6" spans="1:10" ht="15.6">
      <c r="A6" s="7"/>
      <c r="B6" s="1" t="s">
        <v>23</v>
      </c>
      <c r="C6" s="2"/>
      <c r="D6" s="22" t="s">
        <v>30</v>
      </c>
      <c r="E6" s="29">
        <v>20</v>
      </c>
      <c r="F6" s="30">
        <v>14.07</v>
      </c>
      <c r="G6" s="29">
        <v>120</v>
      </c>
      <c r="H6" s="28">
        <f>2.32*F6/10</f>
        <v>3.2642399999999996</v>
      </c>
      <c r="I6" s="28">
        <f>3.4*F6/10</f>
        <v>4.7838000000000003</v>
      </c>
      <c r="J6" s="28">
        <f>0.01*F6/10</f>
        <v>1.4070000000000003E-2</v>
      </c>
    </row>
    <row r="7" spans="1:10" ht="15.6">
      <c r="A7" s="7"/>
      <c r="B7" s="2"/>
      <c r="C7" s="2"/>
      <c r="D7" s="22" t="s">
        <v>31</v>
      </c>
      <c r="E7" s="29">
        <v>40</v>
      </c>
      <c r="F7" s="30">
        <v>7.44</v>
      </c>
      <c r="G7" s="29">
        <v>7</v>
      </c>
      <c r="H7" s="28">
        <f>0.33*F7/30</f>
        <v>8.1839999999999996E-2</v>
      </c>
      <c r="I7" s="28">
        <f>0.08*F7/40</f>
        <v>1.4880000000000001E-2</v>
      </c>
      <c r="J7" s="28">
        <f>3.8*F7/100</f>
        <v>0.28271999999999997</v>
      </c>
    </row>
    <row r="8" spans="1:10" ht="16.2" thickBot="1">
      <c r="A8" s="8"/>
      <c r="B8" s="9"/>
      <c r="C8" s="9"/>
      <c r="D8" s="23"/>
      <c r="E8" s="31"/>
      <c r="F8" s="32"/>
      <c r="G8" s="31"/>
      <c r="H8" s="31"/>
      <c r="I8" s="31"/>
      <c r="J8" s="33"/>
    </row>
    <row r="9" spans="1:10" ht="15.6">
      <c r="A9" s="4" t="s">
        <v>13</v>
      </c>
      <c r="B9" s="11" t="s">
        <v>20</v>
      </c>
      <c r="C9" s="6"/>
      <c r="D9" s="21" t="s">
        <v>32</v>
      </c>
      <c r="E9" s="26"/>
      <c r="F9" s="27">
        <v>22.08</v>
      </c>
      <c r="G9" s="26">
        <v>38</v>
      </c>
      <c r="H9" s="28">
        <v>0.9</v>
      </c>
      <c r="I9" s="34">
        <v>0.2</v>
      </c>
      <c r="J9" s="35">
        <v>8.1</v>
      </c>
    </row>
    <row r="10" spans="1:10" ht="15.6">
      <c r="A10" s="7"/>
      <c r="B10" s="2"/>
      <c r="C10" s="2"/>
      <c r="D10" s="22"/>
      <c r="E10" s="29"/>
      <c r="F10" s="30"/>
      <c r="G10" s="29"/>
      <c r="H10" s="29"/>
      <c r="I10" s="29"/>
      <c r="J10" s="36"/>
    </row>
    <row r="11" spans="1:10" ht="16.2" thickBot="1">
      <c r="A11" s="8"/>
      <c r="B11" s="9"/>
      <c r="C11" s="9"/>
      <c r="D11" s="23"/>
      <c r="E11" s="31"/>
      <c r="F11" s="32"/>
      <c r="G11" s="31"/>
      <c r="H11" s="31"/>
      <c r="I11" s="31"/>
      <c r="J11" s="33"/>
    </row>
    <row r="12" spans="1:10" ht="15.6">
      <c r="A12" s="7" t="s">
        <v>14</v>
      </c>
      <c r="B12" s="10" t="s">
        <v>15</v>
      </c>
      <c r="C12" s="3"/>
      <c r="D12" s="24" t="s">
        <v>33</v>
      </c>
      <c r="E12" s="37">
        <v>60</v>
      </c>
      <c r="F12" s="38">
        <v>3.41</v>
      </c>
      <c r="G12" s="37">
        <v>52</v>
      </c>
      <c r="H12" s="28">
        <f>0.86*F12/60</f>
        <v>4.8876666666666665E-2</v>
      </c>
      <c r="I12" s="28">
        <f>3.05*F12/60</f>
        <v>0.17334166666666664</v>
      </c>
      <c r="J12" s="28">
        <f>5.13*F12/60</f>
        <v>0.29155500000000001</v>
      </c>
    </row>
    <row r="13" spans="1:10" ht="15.6">
      <c r="A13" s="7"/>
      <c r="B13" s="1" t="s">
        <v>16</v>
      </c>
      <c r="C13" s="2"/>
      <c r="D13" s="22" t="s">
        <v>34</v>
      </c>
      <c r="E13" s="29">
        <v>250</v>
      </c>
      <c r="F13" s="30">
        <v>12.96</v>
      </c>
      <c r="G13" s="29">
        <v>147</v>
      </c>
      <c r="H13" s="28">
        <v>6.22</v>
      </c>
      <c r="I13" s="28">
        <v>3.99</v>
      </c>
      <c r="J13" s="28">
        <v>21.73</v>
      </c>
    </row>
    <row r="14" spans="1:10" ht="15.6">
      <c r="A14" s="7"/>
      <c r="B14" s="1" t="s">
        <v>17</v>
      </c>
      <c r="C14" s="2"/>
      <c r="D14" s="22" t="s">
        <v>35</v>
      </c>
      <c r="E14" s="29">
        <v>80</v>
      </c>
      <c r="F14" s="30">
        <v>27.99</v>
      </c>
      <c r="G14" s="29">
        <v>124</v>
      </c>
      <c r="H14" s="28">
        <f>15.24*F14/100</f>
        <v>4.265676</v>
      </c>
      <c r="I14" s="35">
        <f>5.8*F14/100</f>
        <v>1.6234199999999999</v>
      </c>
      <c r="J14" s="35">
        <f>10.16*F14/100</f>
        <v>2.8437839999999999</v>
      </c>
    </row>
    <row r="15" spans="1:10" ht="15.6">
      <c r="A15" s="7"/>
      <c r="B15" s="1" t="s">
        <v>18</v>
      </c>
      <c r="C15" s="2"/>
      <c r="D15" s="22" t="s">
        <v>36</v>
      </c>
      <c r="E15" s="29">
        <v>180</v>
      </c>
      <c r="F15" s="30">
        <v>7.61</v>
      </c>
      <c r="G15" s="29"/>
      <c r="H15" s="29"/>
      <c r="I15" s="29"/>
      <c r="J15" s="36"/>
    </row>
    <row r="16" spans="1:10" ht="15.6">
      <c r="A16" s="7"/>
      <c r="B16" s="1" t="s">
        <v>19</v>
      </c>
      <c r="C16" s="2"/>
      <c r="D16" s="22" t="s">
        <v>37</v>
      </c>
      <c r="E16" s="29">
        <v>200</v>
      </c>
      <c r="F16" s="30">
        <v>3.6</v>
      </c>
      <c r="G16" s="29">
        <v>83</v>
      </c>
      <c r="H16" s="28">
        <v>0.06</v>
      </c>
      <c r="I16" s="34">
        <v>0.02</v>
      </c>
      <c r="J16" s="28">
        <v>20.73</v>
      </c>
    </row>
    <row r="17" spans="1:10" ht="15.6">
      <c r="A17" s="7"/>
      <c r="B17" s="1" t="s">
        <v>24</v>
      </c>
      <c r="C17" s="2"/>
      <c r="D17" s="22"/>
      <c r="E17" s="29"/>
      <c r="F17" s="30"/>
      <c r="G17" s="29"/>
      <c r="H17" s="29"/>
      <c r="I17" s="29"/>
      <c r="J17" s="36"/>
    </row>
    <row r="18" spans="1:10" ht="15.6">
      <c r="A18" s="7"/>
      <c r="B18" s="1" t="s">
        <v>21</v>
      </c>
      <c r="C18" s="2"/>
      <c r="D18" s="22" t="s">
        <v>38</v>
      </c>
      <c r="E18" s="29">
        <v>50</v>
      </c>
      <c r="F18" s="30">
        <v>2.35</v>
      </c>
      <c r="G18" s="29">
        <v>87</v>
      </c>
      <c r="H18" s="28">
        <f>2.32*F18/10</f>
        <v>0.54520000000000002</v>
      </c>
      <c r="I18" s="28">
        <f>3.4*F18/10</f>
        <v>0.79900000000000004</v>
      </c>
      <c r="J18" s="45">
        <f>0.01*F18/10</f>
        <v>2.3500000000000001E-3</v>
      </c>
    </row>
    <row r="19" spans="1:10" ht="15.6">
      <c r="A19" s="7"/>
      <c r="B19" s="20"/>
      <c r="C19" s="20"/>
      <c r="D19" s="25"/>
      <c r="E19" s="39"/>
      <c r="F19" s="40"/>
      <c r="G19" s="39"/>
      <c r="H19" s="39"/>
      <c r="I19" s="39"/>
      <c r="J19" s="41"/>
    </row>
    <row r="20" spans="1:10" ht="15" thickBot="1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2022-03-24T10:39:15Z</dcterms:modified>
</cp:coreProperties>
</file>