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13_ncr:1_{31E38E7C-0B54-490D-8B78-7255BCE32A83}" xr6:coauthVersionLast="47" xr6:coauthVersionMax="47" xr10:uidLastSave="{00000000-0000-0000-0000-000000000000}"/>
  <bookViews>
    <workbookView xWindow="-120" yWindow="-120" windowWidth="20730" windowHeight="10845" tabRatio="800" activeTab="1" xr2:uid="{00000000-000D-0000-FFFF-FFFF00000000}"/>
  </bookViews>
  <sheets>
    <sheet name="7" sheetId="1" r:id="rId1"/>
    <sheet name="7 овз" sheetId="2" r:id="rId2"/>
  </sheets>
  <calcPr calcId="191029"/>
</workbook>
</file>

<file path=xl/calcChain.xml><?xml version="1.0" encoding="utf-8"?>
<calcChain xmlns="http://schemas.openxmlformats.org/spreadsheetml/2006/main">
  <c r="G25" i="1" l="1"/>
  <c r="G12" i="2"/>
  <c r="G24" i="2" s="1"/>
  <c r="E12" i="2"/>
  <c r="D12" i="2"/>
  <c r="C12" i="2"/>
  <c r="F10" i="2"/>
  <c r="F9" i="2"/>
  <c r="F8" i="2"/>
  <c r="F7" i="2"/>
  <c r="F12" i="2" s="1"/>
  <c r="E25" i="1"/>
  <c r="D25" i="1"/>
  <c r="C25" i="1"/>
  <c r="B25" i="1"/>
  <c r="F22" i="1"/>
  <c r="F21" i="1"/>
  <c r="F19" i="1"/>
  <c r="F18" i="1"/>
  <c r="F17" i="1"/>
  <c r="F25" i="1" s="1"/>
  <c r="M10" i="1"/>
  <c r="F10" i="1"/>
  <c r="M8" i="1"/>
  <c r="F8" i="1"/>
  <c r="M7" i="1"/>
  <c r="F7" i="1"/>
</calcChain>
</file>

<file path=xl/sharedStrings.xml><?xml version="1.0" encoding="utf-8"?>
<sst xmlns="http://schemas.openxmlformats.org/spreadsheetml/2006/main" count="72" uniqueCount="33">
  <si>
    <t>Меню на 7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</si>
  <si>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</si>
  <si>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</si>
  <si>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</si>
  <si>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</si>
  <si>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</si>
  <si>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</si>
  <si>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</si>
  <si>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</t>
  </si>
  <si>
    <t>Завтрак (12 лет и старше)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</si>
  <si>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</si>
  <si>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</si>
  <si>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</si>
  <si>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</si>
  <si>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</si>
  <si>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</si>
  <si>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Сок натуральный</t>
  </si>
  <si>
    <t>Обед (7-11 лет)</t>
  </si>
  <si>
    <t>Суп овощной со сметаной</t>
  </si>
  <si>
    <t xml:space="preserve">Котлета рыбная </t>
  </si>
  <si>
    <t>Зав. производством УМП "Юнрос"______________________________________</t>
  </si>
  <si>
    <t>_________________________________________________________________</t>
  </si>
  <si>
    <t>Завтрак (ОВЗ)</t>
  </si>
  <si>
    <t>Батон  с сыром</t>
  </si>
  <si>
    <t>Суп молочный с макарон. изделиями</t>
  </si>
  <si>
    <t>Чай с молоком и сахаром</t>
  </si>
  <si>
    <t>Обед (ОВЗ)</t>
  </si>
  <si>
    <t>Итого</t>
  </si>
  <si>
    <t>Зав. производством УМП "Юнрос"_____________________________</t>
  </si>
  <si>
    <t>МБОУ "Маргуцекская СОШ"</t>
  </si>
  <si>
    <t>Директор _____________</t>
  </si>
  <si>
    <t>Сидоренко Н.Г.</t>
  </si>
  <si>
    <t>Директор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</si>
</sst>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204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5" fillId="2" borderId="7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1" fillId="2" borderId="8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4" fillId="2" borderId="8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left" indent="2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/>
    <xf numFmtId="0" fontId="3" fillId="2" borderId="16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3" borderId="0" xfId="0" applyFont="1" applyFill="1" applyAlignment="1"/>
    <xf numFmtId="1" fontId="3" fillId="3" borderId="0" xfId="0" applyNumberFormat="1" applyFont="1" applyFill="1" applyAlignment="1"/>
    <xf numFmtId="1" fontId="4" fillId="3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/>
    </xf>
    <xf numFmtId="1" fontId="9" fillId="3" borderId="8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9" fillId="3" borderId="8" xfId="0" applyFont="1" applyFill="1" applyBorder="1" applyAlignment="1"/>
    <xf numFmtId="0" fontId="9" fillId="3" borderId="8" xfId="0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" fontId="2" fillId="0" borderId="0" xfId="0" applyNumberFormat="1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0</xdr:row>
      <xdr:rowOff>0</xdr:rowOff>
    </xdr:from>
    <xdr:to>
      <xdr:col>1</xdr:col>
      <xdr:colOff>112778</xdr:colOff>
      <xdr:row>2</xdr:row>
      <xdr:rowOff>91949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7FE4B4D-630A-4EEA-BD9B-CE35ED8B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0"/>
          <a:ext cx="836678" cy="498349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203200</xdr:colOff>
      <xdr:row>0</xdr:row>
      <xdr:rowOff>0</xdr:rowOff>
    </xdr:from>
    <xdr:to>
      <xdr:col>4</xdr:col>
      <xdr:colOff>206219</xdr:colOff>
      <xdr:row>3</xdr:row>
      <xdr:rowOff>618971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7516EE8-2552-4A4A-B3C6-1480EF87F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0" y="0"/>
          <a:ext cx="1247619" cy="1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1155700</xdr:colOff>
      <xdr:row>0</xdr:row>
      <xdr:rowOff>0</xdr:rowOff>
    </xdr:from>
    <xdr:to>
      <xdr:col>0</xdr:col>
      <xdr:colOff>1992378</xdr:colOff>
      <xdr:row>2</xdr:row>
      <xdr:rowOff>91949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E6CC345-DE83-4506-B759-F7111580B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0" y="0"/>
          <a:ext cx="836678" cy="498349"/>
        </a:xfrm>
        <a:prstGeom prst="rect">
          <a:avLst/>
        </a:prstGeom>
      </xdr:spPr>
    </xdr:pic>
    <xdr:clientData/>
  </xdr:twoCellAnchor>
  <xdr:twoCellAnchor editAs="oneCell">
    <xdr:from>
      <xdr:col>0</xdr:col>
      <xdr:colOff>1917700</xdr:colOff>
      <xdr:row>0</xdr:row>
      <xdr:rowOff>0</xdr:rowOff>
    </xdr:from>
    <xdr:to>
      <xdr:col>1</xdr:col>
      <xdr:colOff>15719</xdr:colOff>
      <xdr:row>3</xdr:row>
      <xdr:rowOff>618971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3DEAA2A-A97B-4C10-B3B7-68D08F237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0"/>
          <a:ext cx="1247619" cy="1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E6BD-B0FA-410B-B159-915C9F755159}">
  <dimension ref="A1:N28"/>
  <sheetViews>
    <sheetView topLeftCell="A10" zoomScale="75" zoomScaleNormal="75" workbookViewId="0">
      <selection activeCell="H15" sqref="H15"/>
    </sheetView>
  </sheetViews>
  <sheetFormatPr defaultRowHeight="15.75" customHeight="1" x14ac:dyDescent="0.25"/>
  <cols>
    <col min="1" max="1" width="25.85546875" style="50" customWidth="1"/>
    <col min="2" max="2" width="10.28515625" style="50" customWidth="1"/>
    <col min="3" max="4" width="4.140625" style="51" bestFit="1" customWidth="1"/>
    <col min="5" max="5" width="5.5703125" style="51" bestFit="1" customWidth="1"/>
    <col min="6" max="6" width="5.85546875" style="51" bestFit="1" customWidth="1"/>
    <col min="7" max="7" width="9.85546875" style="49" customWidth="1"/>
    <col min="8" max="8" width="22.42578125" style="50" customWidth="1"/>
    <col min="9" max="9" width="9.7109375" style="50" customWidth="1"/>
    <col min="10" max="11" width="3.5703125" style="52" bestFit="1" customWidth="1"/>
    <col min="12" max="12" width="4.7109375" style="52" bestFit="1" customWidth="1"/>
    <col min="13" max="13" width="5.85546875" style="52" bestFit="1" customWidth="1"/>
    <col min="14" max="14" width="9.85546875" style="49" bestFit="1" customWidth="1"/>
    <col min="15" max="15" width="9.140625" style="1" customWidth="1"/>
    <col min="16" max="16384" width="9.140625" style="1"/>
  </cols>
  <sheetData>
    <row r="1" spans="1:14" x14ac:dyDescent="0.25">
      <c r="A1" s="69" t="s">
        <v>30</v>
      </c>
      <c r="I1" s="75"/>
      <c r="J1" s="75"/>
      <c r="K1" s="75"/>
      <c r="L1" s="75"/>
      <c r="M1" s="75"/>
      <c r="N1" s="75"/>
    </row>
    <row r="2" spans="1:14" x14ac:dyDescent="0.25">
      <c r="A2" s="70" t="s">
        <v>31</v>
      </c>
      <c r="I2" s="75" t="s">
        <v>29</v>
      </c>
      <c r="J2" s="75"/>
      <c r="K2" s="75"/>
      <c r="L2" s="75"/>
      <c r="M2" s="75"/>
      <c r="N2" s="75"/>
    </row>
    <row r="3" spans="1:14" x14ac:dyDescent="0.25">
      <c r="I3" s="77"/>
      <c r="J3" s="77"/>
      <c r="K3" s="77"/>
      <c r="L3" s="77"/>
      <c r="M3" s="77"/>
      <c r="N3" s="77"/>
    </row>
    <row r="4" spans="1:14" ht="64.5" customHeight="1" thickBot="1" x14ac:dyDescent="0.3">
      <c r="B4" s="76" t="s">
        <v>0</v>
      </c>
      <c r="C4" s="76"/>
      <c r="D4" s="76"/>
      <c r="E4" s="76"/>
      <c r="F4" s="76"/>
      <c r="G4" s="76"/>
      <c r="H4" s="76"/>
    </row>
    <row r="5" spans="1:14" s="2" customFormat="1" ht="32.25" customHeight="1" thickBot="1" x14ac:dyDescent="0.25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7" t="s">
        <v>7</v>
      </c>
      <c r="H5" s="3" t="s">
        <v>1</v>
      </c>
      <c r="I5" s="4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7</v>
      </c>
    </row>
    <row r="6" spans="1:14" ht="16.5" thickBot="1" x14ac:dyDescent="0.3">
      <c r="A6" s="72" t="s">
        <v>8</v>
      </c>
      <c r="B6" s="73"/>
      <c r="C6" s="73"/>
      <c r="D6" s="73"/>
      <c r="E6" s="73"/>
      <c r="F6" s="73"/>
      <c r="G6" s="74"/>
      <c r="H6" s="72" t="s">
        <v>9</v>
      </c>
      <c r="I6" s="73"/>
      <c r="J6" s="73"/>
      <c r="K6" s="73"/>
      <c r="L6" s="73"/>
      <c r="M6" s="73"/>
      <c r="N6" s="74"/>
    </row>
    <row r="7" spans="1:14" x14ac:dyDescent="0.25">
      <c r="A7" s="8" t="s">
        <v>10</v>
      </c>
      <c r="B7" s="9">
        <v>60</v>
      </c>
      <c r="C7" s="10">
        <v>2</v>
      </c>
      <c r="D7" s="10">
        <v>3.2</v>
      </c>
      <c r="E7" s="10">
        <v>8.4</v>
      </c>
      <c r="F7" s="10">
        <f>(E7*4)+(D7*9)+(C7*4)</f>
        <v>70.400000000000006</v>
      </c>
      <c r="G7" s="11">
        <v>6.53</v>
      </c>
      <c r="H7" s="8" t="s">
        <v>10</v>
      </c>
      <c r="I7" s="9">
        <v>60</v>
      </c>
      <c r="J7" s="10">
        <v>2</v>
      </c>
      <c r="K7" s="10">
        <v>3.2</v>
      </c>
      <c r="L7" s="10">
        <v>8.4</v>
      </c>
      <c r="M7" s="10">
        <f>(L7*4)+(K7*9)+(J7*4)</f>
        <v>70.400000000000006</v>
      </c>
      <c r="N7" s="11">
        <v>6.53</v>
      </c>
    </row>
    <row r="8" spans="1:14" x14ac:dyDescent="0.25">
      <c r="A8" s="8" t="s">
        <v>11</v>
      </c>
      <c r="B8" s="9">
        <v>100</v>
      </c>
      <c r="C8" s="10">
        <v>18</v>
      </c>
      <c r="D8" s="10">
        <v>15</v>
      </c>
      <c r="E8" s="10">
        <v>22</v>
      </c>
      <c r="F8" s="10">
        <f>(E8*4)+(D8*9)+(C8*4)</f>
        <v>295</v>
      </c>
      <c r="G8" s="11">
        <v>36.57</v>
      </c>
      <c r="H8" s="8" t="s">
        <v>11</v>
      </c>
      <c r="I8" s="9">
        <v>100</v>
      </c>
      <c r="J8" s="10">
        <v>18</v>
      </c>
      <c r="K8" s="10">
        <v>15</v>
      </c>
      <c r="L8" s="10">
        <v>22</v>
      </c>
      <c r="M8" s="10">
        <f>(L8*4)+(K8*9)+(J8*4)</f>
        <v>295</v>
      </c>
      <c r="N8" s="11">
        <v>36.57</v>
      </c>
    </row>
    <row r="9" spans="1:14" x14ac:dyDescent="0.25">
      <c r="A9" s="8" t="s">
        <v>12</v>
      </c>
      <c r="B9" s="9">
        <v>150</v>
      </c>
      <c r="C9" s="12">
        <v>2.97</v>
      </c>
      <c r="D9" s="12">
        <v>5.3</v>
      </c>
      <c r="E9" s="12">
        <v>26.1</v>
      </c>
      <c r="F9" s="13">
        <v>164</v>
      </c>
      <c r="G9" s="14">
        <v>17.68</v>
      </c>
      <c r="H9" s="8" t="s">
        <v>12</v>
      </c>
      <c r="I9" s="9">
        <v>150</v>
      </c>
      <c r="J9" s="12">
        <v>2.97</v>
      </c>
      <c r="K9" s="12">
        <v>5.3</v>
      </c>
      <c r="L9" s="12">
        <v>26.1</v>
      </c>
      <c r="M9" s="13">
        <v>164</v>
      </c>
      <c r="N9" s="14">
        <v>17.68</v>
      </c>
    </row>
    <row r="10" spans="1:14" x14ac:dyDescent="0.25">
      <c r="A10" s="15" t="s">
        <v>13</v>
      </c>
      <c r="B10" s="9">
        <v>200</v>
      </c>
      <c r="C10" s="10">
        <v>1</v>
      </c>
      <c r="D10" s="10">
        <v>1</v>
      </c>
      <c r="E10" s="10">
        <v>31.4</v>
      </c>
      <c r="F10" s="10">
        <f>(E10*4)+(D10*9)+(C10*4)</f>
        <v>138.6</v>
      </c>
      <c r="G10" s="11">
        <v>6.22</v>
      </c>
      <c r="H10" s="15" t="s">
        <v>13</v>
      </c>
      <c r="I10" s="9">
        <v>200</v>
      </c>
      <c r="J10" s="10">
        <v>1</v>
      </c>
      <c r="K10" s="10">
        <v>1</v>
      </c>
      <c r="L10" s="10">
        <v>31.4</v>
      </c>
      <c r="M10" s="10">
        <f>(L10*4)+(K10*9)+(J10*4)</f>
        <v>138.6</v>
      </c>
      <c r="N10" s="11">
        <v>6.22</v>
      </c>
    </row>
    <row r="11" spans="1:14" x14ac:dyDescent="0.25">
      <c r="A11" s="8" t="s">
        <v>14</v>
      </c>
      <c r="B11" s="9">
        <v>31</v>
      </c>
      <c r="C11" s="10">
        <v>2.2999999999999998</v>
      </c>
      <c r="D11" s="10">
        <v>0.2</v>
      </c>
      <c r="E11" s="10">
        <v>15</v>
      </c>
      <c r="F11" s="10">
        <v>71</v>
      </c>
      <c r="G11" s="11">
        <v>1.79</v>
      </c>
      <c r="H11" s="8" t="s">
        <v>14</v>
      </c>
      <c r="I11" s="9">
        <v>31</v>
      </c>
      <c r="J11" s="10">
        <v>2.2999999999999998</v>
      </c>
      <c r="K11" s="10">
        <v>0.2</v>
      </c>
      <c r="L11" s="10">
        <v>15</v>
      </c>
      <c r="M11" s="10">
        <v>71</v>
      </c>
      <c r="N11" s="11">
        <v>1.79</v>
      </c>
    </row>
    <row r="12" spans="1:14" x14ac:dyDescent="0.25">
      <c r="A12" s="8" t="s">
        <v>15</v>
      </c>
      <c r="B12" s="9">
        <v>25</v>
      </c>
      <c r="C12" s="10">
        <v>1.6</v>
      </c>
      <c r="D12" s="10">
        <v>1</v>
      </c>
      <c r="E12" s="10">
        <v>9.6</v>
      </c>
      <c r="F12" s="10">
        <v>54</v>
      </c>
      <c r="G12" s="11">
        <v>1.5</v>
      </c>
      <c r="H12" s="8" t="s">
        <v>15</v>
      </c>
      <c r="I12" s="9">
        <v>25</v>
      </c>
      <c r="J12" s="10">
        <v>1.6</v>
      </c>
      <c r="K12" s="10">
        <v>1</v>
      </c>
      <c r="L12" s="10">
        <v>9.6</v>
      </c>
      <c r="M12" s="10">
        <v>54</v>
      </c>
      <c r="N12" s="11">
        <v>1.5</v>
      </c>
    </row>
    <row r="13" spans="1:14" x14ac:dyDescent="0.25">
      <c r="A13" s="15" t="s">
        <v>16</v>
      </c>
      <c r="B13" s="9">
        <v>200</v>
      </c>
      <c r="C13" s="10">
        <v>0.3</v>
      </c>
      <c r="D13" s="10">
        <v>0.2</v>
      </c>
      <c r="E13" s="10">
        <v>21.7</v>
      </c>
      <c r="F13" s="10">
        <v>90</v>
      </c>
      <c r="G13" s="16">
        <v>27.43</v>
      </c>
      <c r="H13" s="8"/>
      <c r="I13" s="17">
        <v>566</v>
      </c>
      <c r="J13" s="10">
        <v>28</v>
      </c>
      <c r="K13" s="10">
        <v>26</v>
      </c>
      <c r="L13" s="10">
        <v>113</v>
      </c>
      <c r="M13" s="10">
        <v>793</v>
      </c>
      <c r="N13" s="18">
        <v>70.290000000000006</v>
      </c>
    </row>
    <row r="14" spans="1:14" x14ac:dyDescent="0.25">
      <c r="A14" s="15"/>
      <c r="B14" s="17">
        <v>766</v>
      </c>
      <c r="C14" s="19">
        <v>28</v>
      </c>
      <c r="D14" s="19">
        <v>26</v>
      </c>
      <c r="E14" s="19">
        <v>134</v>
      </c>
      <c r="F14" s="19">
        <v>883</v>
      </c>
      <c r="G14" s="20">
        <v>97.72</v>
      </c>
      <c r="H14" s="15"/>
      <c r="I14" s="17"/>
      <c r="J14" s="10"/>
      <c r="K14" s="10"/>
      <c r="L14" s="10"/>
      <c r="M14" s="10"/>
      <c r="N14" s="20"/>
    </row>
    <row r="15" spans="1:14" ht="16.5" thickBot="1" x14ac:dyDescent="0.3">
      <c r="A15" s="15"/>
      <c r="B15" s="17"/>
      <c r="C15" s="21"/>
      <c r="D15" s="21"/>
      <c r="E15" s="21"/>
      <c r="F15" s="21"/>
      <c r="G15" s="20"/>
      <c r="H15" s="22"/>
      <c r="I15" s="17"/>
      <c r="J15" s="23"/>
      <c r="K15" s="23"/>
      <c r="L15" s="23"/>
      <c r="M15" s="10"/>
      <c r="N15" s="20"/>
    </row>
    <row r="16" spans="1:14" ht="16.5" thickBot="1" x14ac:dyDescent="0.3">
      <c r="A16" s="72" t="s">
        <v>17</v>
      </c>
      <c r="B16" s="73"/>
      <c r="C16" s="73"/>
      <c r="D16" s="73"/>
      <c r="E16" s="73"/>
      <c r="F16" s="73"/>
      <c r="G16" s="74"/>
      <c r="H16" s="8"/>
      <c r="I16" s="24"/>
      <c r="J16" s="25"/>
      <c r="K16" s="25"/>
      <c r="L16" s="25"/>
      <c r="M16" s="25"/>
      <c r="N16" s="26"/>
    </row>
    <row r="17" spans="1:14" x14ac:dyDescent="0.25">
      <c r="A17" s="8" t="s">
        <v>10</v>
      </c>
      <c r="B17" s="9">
        <v>60</v>
      </c>
      <c r="C17" s="10">
        <v>2</v>
      </c>
      <c r="D17" s="10">
        <v>3.2</v>
      </c>
      <c r="E17" s="10">
        <v>8.4</v>
      </c>
      <c r="F17" s="10">
        <f>(E17*4)+(D17*9)+(C17*4)</f>
        <v>70.400000000000006</v>
      </c>
      <c r="G17" s="11">
        <v>6.53</v>
      </c>
      <c r="H17" s="27"/>
      <c r="I17" s="28"/>
      <c r="J17" s="29"/>
      <c r="K17" s="29"/>
      <c r="L17" s="29"/>
      <c r="M17" s="29"/>
      <c r="N17" s="18"/>
    </row>
    <row r="18" spans="1:14" x14ac:dyDescent="0.25">
      <c r="A18" s="8" t="s">
        <v>18</v>
      </c>
      <c r="B18" s="9">
        <v>210</v>
      </c>
      <c r="C18" s="10">
        <v>1.44</v>
      </c>
      <c r="D18" s="10">
        <v>5.6</v>
      </c>
      <c r="E18" s="10">
        <v>11.96</v>
      </c>
      <c r="F18" s="10">
        <f>(E18*4)+(D18*9)+(C18*4)</f>
        <v>104.00000000000001</v>
      </c>
      <c r="G18" s="11">
        <v>13.68</v>
      </c>
      <c r="H18" s="30"/>
      <c r="I18" s="31"/>
      <c r="J18" s="32"/>
      <c r="K18" s="32"/>
      <c r="L18" s="32"/>
      <c r="M18" s="33"/>
      <c r="N18" s="34"/>
    </row>
    <row r="19" spans="1:14" x14ac:dyDescent="0.25">
      <c r="A19" s="8" t="s">
        <v>19</v>
      </c>
      <c r="B19" s="9">
        <v>100</v>
      </c>
      <c r="C19" s="10">
        <v>18</v>
      </c>
      <c r="D19" s="10">
        <v>15</v>
      </c>
      <c r="E19" s="10">
        <v>22</v>
      </c>
      <c r="F19" s="10">
        <f>(E19*4)+(D19*9)+(C19*4)</f>
        <v>295</v>
      </c>
      <c r="G19" s="11">
        <v>36.57</v>
      </c>
      <c r="H19" s="8"/>
      <c r="I19" s="9"/>
      <c r="J19" s="23"/>
      <c r="K19" s="23"/>
      <c r="L19" s="23"/>
      <c r="M19" s="10"/>
      <c r="N19" s="11"/>
    </row>
    <row r="20" spans="1:14" x14ac:dyDescent="0.25">
      <c r="A20" s="8" t="s">
        <v>12</v>
      </c>
      <c r="B20" s="9">
        <v>150</v>
      </c>
      <c r="C20" s="12">
        <v>2.97</v>
      </c>
      <c r="D20" s="12">
        <v>5.3</v>
      </c>
      <c r="E20" s="12">
        <v>26.1</v>
      </c>
      <c r="F20" s="13">
        <v>164</v>
      </c>
      <c r="G20" s="14">
        <v>17.68</v>
      </c>
      <c r="H20" s="8"/>
      <c r="I20" s="9"/>
      <c r="J20" s="23"/>
      <c r="K20" s="23"/>
      <c r="L20" s="23"/>
      <c r="M20" s="10"/>
      <c r="N20" s="11"/>
    </row>
    <row r="21" spans="1:14" x14ac:dyDescent="0.25">
      <c r="A21" s="15" t="s">
        <v>13</v>
      </c>
      <c r="B21" s="9">
        <v>200</v>
      </c>
      <c r="C21" s="10">
        <v>1</v>
      </c>
      <c r="D21" s="10">
        <v>1</v>
      </c>
      <c r="E21" s="10">
        <v>31.4</v>
      </c>
      <c r="F21" s="10">
        <f>(E21*4)+(D21*9)+(C21*4)</f>
        <v>138.6</v>
      </c>
      <c r="G21" s="11">
        <v>6.22</v>
      </c>
      <c r="H21" s="35"/>
      <c r="I21" s="9"/>
      <c r="J21" s="23"/>
      <c r="K21" s="23"/>
      <c r="L21" s="23"/>
      <c r="M21" s="10"/>
      <c r="N21" s="11"/>
    </row>
    <row r="22" spans="1:14" x14ac:dyDescent="0.25">
      <c r="A22" s="8" t="s">
        <v>14</v>
      </c>
      <c r="B22" s="9">
        <v>31</v>
      </c>
      <c r="C22" s="10">
        <v>2.2999999999999998</v>
      </c>
      <c r="D22" s="10">
        <v>0.2</v>
      </c>
      <c r="E22" s="10">
        <v>15</v>
      </c>
      <c r="F22" s="10">
        <f>(E22*4)+(D22*9)+(C22*4)</f>
        <v>71</v>
      </c>
      <c r="G22" s="11">
        <v>1.79</v>
      </c>
      <c r="H22" s="15"/>
      <c r="I22" s="9"/>
      <c r="J22" s="23"/>
      <c r="K22" s="23"/>
      <c r="L22" s="23"/>
      <c r="M22" s="10"/>
      <c r="N22" s="11"/>
    </row>
    <row r="23" spans="1:14" x14ac:dyDescent="0.25">
      <c r="A23" s="8" t="s">
        <v>15</v>
      </c>
      <c r="B23" s="9">
        <v>25</v>
      </c>
      <c r="C23" s="10">
        <v>1.6</v>
      </c>
      <c r="D23" s="10">
        <v>1</v>
      </c>
      <c r="E23" s="10">
        <v>9.6</v>
      </c>
      <c r="F23" s="10">
        <v>54</v>
      </c>
      <c r="G23" s="11">
        <v>1.5</v>
      </c>
      <c r="H23" s="8"/>
      <c r="I23" s="9"/>
      <c r="J23" s="23"/>
      <c r="K23" s="23"/>
      <c r="L23" s="23"/>
      <c r="M23" s="10"/>
      <c r="N23" s="11"/>
    </row>
    <row r="24" spans="1:14" x14ac:dyDescent="0.25">
      <c r="A24" s="15" t="s">
        <v>16</v>
      </c>
      <c r="B24" s="9">
        <v>200</v>
      </c>
      <c r="C24" s="10">
        <v>0.3</v>
      </c>
      <c r="D24" s="10">
        <v>0.2</v>
      </c>
      <c r="E24" s="10">
        <v>21.7</v>
      </c>
      <c r="F24" s="10">
        <v>90</v>
      </c>
      <c r="G24" s="16">
        <v>27.43</v>
      </c>
      <c r="H24" s="8"/>
      <c r="I24" s="9"/>
      <c r="J24" s="23"/>
      <c r="K24" s="23"/>
      <c r="L24" s="23"/>
      <c r="M24" s="10"/>
      <c r="N24" s="11"/>
    </row>
    <row r="25" spans="1:14" x14ac:dyDescent="0.25">
      <c r="A25" s="15"/>
      <c r="B25" s="17">
        <f t="shared" ref="B25:G25" si="0">SUM(B17:B24)</f>
        <v>976</v>
      </c>
      <c r="C25" s="19">
        <f t="shared" si="0"/>
        <v>29.610000000000003</v>
      </c>
      <c r="D25" s="19">
        <f t="shared" si="0"/>
        <v>31.5</v>
      </c>
      <c r="E25" s="19">
        <f t="shared" si="0"/>
        <v>146.16</v>
      </c>
      <c r="F25" s="19">
        <f t="shared" si="0"/>
        <v>987.00000000000011</v>
      </c>
      <c r="G25" s="20">
        <f t="shared" si="0"/>
        <v>111.4</v>
      </c>
      <c r="H25" s="8"/>
      <c r="I25" s="36"/>
      <c r="J25" s="37"/>
      <c r="K25" s="37"/>
      <c r="L25" s="37"/>
      <c r="M25" s="38"/>
      <c r="N25" s="39"/>
    </row>
    <row r="26" spans="1:14" ht="16.5" thickBot="1" x14ac:dyDescent="0.3">
      <c r="A26" s="40"/>
      <c r="B26" s="41"/>
      <c r="C26" s="42"/>
      <c r="D26" s="42"/>
      <c r="E26" s="42"/>
      <c r="F26" s="42"/>
      <c r="G26" s="43"/>
      <c r="H26" s="44"/>
      <c r="I26" s="45"/>
      <c r="J26" s="46"/>
      <c r="K26" s="46"/>
      <c r="L26" s="46"/>
      <c r="M26" s="47"/>
      <c r="N26" s="48"/>
    </row>
    <row r="27" spans="1:14" x14ac:dyDescent="0.25">
      <c r="A27" s="78" t="s">
        <v>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x14ac:dyDescent="0.25">
      <c r="A28" s="71" t="s">
        <v>21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</sheetData>
  <mergeCells count="9">
    <mergeCell ref="A28:N28"/>
    <mergeCell ref="A16:G16"/>
    <mergeCell ref="A6:G6"/>
    <mergeCell ref="H6:N6"/>
    <mergeCell ref="I1:N1"/>
    <mergeCell ref="I2:N2"/>
    <mergeCell ref="B4:H4"/>
    <mergeCell ref="I3:N3"/>
    <mergeCell ref="A27:N27"/>
  </mergeCells>
  <pageMargins left="0.16" right="0.15" top="0.16" bottom="0.16" header="0.16" footer="0.16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9161-CBB7-484F-BA24-2C0069E91A8B}">
  <dimension ref="A1:G26"/>
  <sheetViews>
    <sheetView tabSelected="1" zoomScale="75" zoomScaleNormal="75" workbookViewId="0">
      <selection activeCell="G24" sqref="G24"/>
    </sheetView>
  </sheetViews>
  <sheetFormatPr defaultRowHeight="15.75" customHeight="1" x14ac:dyDescent="0.25"/>
  <cols>
    <col min="1" max="1" width="47.28515625" style="50" customWidth="1"/>
    <col min="2" max="2" width="10.28515625" style="50" customWidth="1"/>
    <col min="3" max="4" width="4.28515625" style="68" customWidth="1"/>
    <col min="5" max="5" width="4.85546875" style="68" customWidth="1"/>
    <col min="6" max="6" width="8.140625" style="68" customWidth="1"/>
    <col min="7" max="7" width="17.7109375" style="50" customWidth="1"/>
    <col min="8" max="8" width="9.140625" style="1" customWidth="1"/>
    <col min="9" max="16384" width="9.140625" style="1"/>
  </cols>
  <sheetData>
    <row r="1" spans="1:7" x14ac:dyDescent="0.25">
      <c r="A1" s="70" t="s">
        <v>32</v>
      </c>
      <c r="B1" s="53"/>
      <c r="C1" s="54"/>
      <c r="D1" s="77" t="s">
        <v>29</v>
      </c>
      <c r="E1" s="77"/>
      <c r="F1" s="77"/>
      <c r="G1" s="77"/>
    </row>
    <row r="2" spans="1:7" x14ac:dyDescent="0.25">
      <c r="A2" s="70" t="s">
        <v>31</v>
      </c>
      <c r="B2" s="53"/>
      <c r="C2" s="54"/>
      <c r="D2" s="77"/>
      <c r="E2" s="77"/>
      <c r="F2" s="77"/>
      <c r="G2" s="77"/>
    </row>
    <row r="3" spans="1:7" x14ac:dyDescent="0.25">
      <c r="B3" s="53"/>
      <c r="C3" s="54"/>
      <c r="D3" s="77"/>
      <c r="E3" s="77"/>
      <c r="F3" s="77"/>
      <c r="G3" s="77"/>
    </row>
    <row r="4" spans="1:7" ht="66.75" customHeight="1" thickBot="1" x14ac:dyDescent="0.3">
      <c r="A4" s="79" t="s">
        <v>0</v>
      </c>
      <c r="B4" s="79"/>
      <c r="C4" s="79"/>
      <c r="D4" s="79"/>
      <c r="E4" s="79"/>
      <c r="F4" s="79"/>
      <c r="G4" s="79"/>
    </row>
    <row r="5" spans="1:7" s="2" customFormat="1" ht="32.25" thickBot="1" x14ac:dyDescent="0.25">
      <c r="A5" s="3" t="s">
        <v>1</v>
      </c>
      <c r="B5" s="4" t="s">
        <v>2</v>
      </c>
      <c r="C5" s="55" t="s">
        <v>3</v>
      </c>
      <c r="D5" s="55" t="s">
        <v>4</v>
      </c>
      <c r="E5" s="55" t="s">
        <v>5</v>
      </c>
      <c r="F5" s="56" t="s">
        <v>6</v>
      </c>
      <c r="G5" s="7" t="s">
        <v>7</v>
      </c>
    </row>
    <row r="6" spans="1:7" ht="16.5" thickBot="1" x14ac:dyDescent="0.3">
      <c r="A6" s="72" t="s">
        <v>22</v>
      </c>
      <c r="B6" s="73"/>
      <c r="C6" s="73"/>
      <c r="D6" s="73"/>
      <c r="E6" s="73"/>
      <c r="F6" s="73"/>
      <c r="G6" s="74"/>
    </row>
    <row r="7" spans="1:7" ht="18.75" x14ac:dyDescent="0.3">
      <c r="A7" s="57" t="s">
        <v>23</v>
      </c>
      <c r="B7" s="58">
        <v>40</v>
      </c>
      <c r="C7" s="23">
        <v>5.8</v>
      </c>
      <c r="D7" s="23">
        <v>6.7</v>
      </c>
      <c r="E7" s="23">
        <v>16</v>
      </c>
      <c r="F7" s="23">
        <f>(E7*4)+(D7*9)+(C7*4)</f>
        <v>147.5</v>
      </c>
      <c r="G7" s="59">
        <v>9.18</v>
      </c>
    </row>
    <row r="8" spans="1:7" ht="18.75" x14ac:dyDescent="0.3">
      <c r="A8" s="60" t="s">
        <v>24</v>
      </c>
      <c r="B8" s="61">
        <v>250</v>
      </c>
      <c r="C8" s="62">
        <v>10</v>
      </c>
      <c r="D8" s="23">
        <v>8</v>
      </c>
      <c r="E8" s="23">
        <v>46</v>
      </c>
      <c r="F8" s="23">
        <f>(E8*4)+(D8*9)+(C8*4)</f>
        <v>296</v>
      </c>
      <c r="G8" s="59">
        <v>9.06</v>
      </c>
    </row>
    <row r="9" spans="1:7" ht="18.75" x14ac:dyDescent="0.3">
      <c r="A9" s="60" t="s">
        <v>25</v>
      </c>
      <c r="B9" s="61">
        <v>200</v>
      </c>
      <c r="C9" s="23">
        <v>1.6</v>
      </c>
      <c r="D9" s="23">
        <v>1.3</v>
      </c>
      <c r="E9" s="23">
        <v>17.3</v>
      </c>
      <c r="F9" s="23">
        <f>(E9*4)+(D9*9)+(C9*4)</f>
        <v>87.300000000000011</v>
      </c>
      <c r="G9" s="59">
        <v>4.7</v>
      </c>
    </row>
    <row r="10" spans="1:7" ht="18.75" x14ac:dyDescent="0.3">
      <c r="A10" s="60" t="s">
        <v>14</v>
      </c>
      <c r="B10" s="61">
        <v>31</v>
      </c>
      <c r="C10" s="23">
        <v>2.2999999999999998</v>
      </c>
      <c r="D10" s="23">
        <v>0.2</v>
      </c>
      <c r="E10" s="23">
        <v>15</v>
      </c>
      <c r="F10" s="23">
        <f>(E10*4)+(D10*9)+(C10*4)</f>
        <v>71</v>
      </c>
      <c r="G10" s="59">
        <v>1.79</v>
      </c>
    </row>
    <row r="11" spans="1:7" x14ac:dyDescent="0.25">
      <c r="A11" s="15" t="s">
        <v>16</v>
      </c>
      <c r="B11" s="9">
        <v>200</v>
      </c>
      <c r="C11" s="23">
        <v>0.3</v>
      </c>
      <c r="D11" s="23">
        <v>0.2</v>
      </c>
      <c r="E11" s="23">
        <v>21.7</v>
      </c>
      <c r="F11" s="23">
        <v>90</v>
      </c>
      <c r="G11" s="16">
        <v>27.43</v>
      </c>
    </row>
    <row r="12" spans="1:7" ht="18.75" x14ac:dyDescent="0.3">
      <c r="A12" s="57"/>
      <c r="B12" s="63">
        <v>671</v>
      </c>
      <c r="C12" s="64">
        <f>SUM(C7:C11)</f>
        <v>20.000000000000004</v>
      </c>
      <c r="D12" s="64">
        <f>SUM(D7:D11)</f>
        <v>16.399999999999999</v>
      </c>
      <c r="E12" s="64">
        <f>SUM(E7:E11)</f>
        <v>116</v>
      </c>
      <c r="F12" s="64">
        <f>SUM(F7:F11)</f>
        <v>691.8</v>
      </c>
      <c r="G12" s="65">
        <f>SUM(G7:G11)</f>
        <v>52.16</v>
      </c>
    </row>
    <row r="13" spans="1:7" ht="16.5" thickBot="1" x14ac:dyDescent="0.3">
      <c r="A13" s="8"/>
      <c r="B13" s="9"/>
      <c r="C13" s="10"/>
      <c r="D13" s="10"/>
      <c r="E13" s="10"/>
      <c r="F13" s="10"/>
      <c r="G13" s="11"/>
    </row>
    <row r="14" spans="1:7" ht="16.5" thickBot="1" x14ac:dyDescent="0.3">
      <c r="A14" s="72" t="s">
        <v>26</v>
      </c>
      <c r="B14" s="73"/>
      <c r="C14" s="73"/>
      <c r="D14" s="73"/>
      <c r="E14" s="73"/>
      <c r="F14" s="73"/>
      <c r="G14" s="74"/>
    </row>
    <row r="15" spans="1:7" ht="18.75" x14ac:dyDescent="0.3">
      <c r="A15" s="60" t="s">
        <v>10</v>
      </c>
      <c r="B15" s="61">
        <v>100</v>
      </c>
      <c r="C15" s="23">
        <v>2.8</v>
      </c>
      <c r="D15" s="23">
        <v>4.4800000000000004</v>
      </c>
      <c r="E15" s="23">
        <v>11.76</v>
      </c>
      <c r="F15" s="23">
        <v>98.56</v>
      </c>
      <c r="G15" s="59">
        <v>10.92</v>
      </c>
    </row>
    <row r="16" spans="1:7" ht="18.75" x14ac:dyDescent="0.3">
      <c r="A16" s="60" t="s">
        <v>18</v>
      </c>
      <c r="B16" s="61">
        <v>260</v>
      </c>
      <c r="C16" s="62">
        <v>1.8</v>
      </c>
      <c r="D16" s="23">
        <v>7</v>
      </c>
      <c r="E16" s="23">
        <v>15</v>
      </c>
      <c r="F16" s="23">
        <v>130.19999999999999</v>
      </c>
      <c r="G16" s="59">
        <v>16.53</v>
      </c>
    </row>
    <row r="17" spans="1:7" ht="18.75" x14ac:dyDescent="0.3">
      <c r="A17" s="60" t="s">
        <v>11</v>
      </c>
      <c r="B17" s="61">
        <v>100</v>
      </c>
      <c r="C17" s="23">
        <v>18</v>
      </c>
      <c r="D17" s="23">
        <v>15</v>
      </c>
      <c r="E17" s="23">
        <v>22</v>
      </c>
      <c r="F17" s="23">
        <v>295</v>
      </c>
      <c r="G17" s="59">
        <v>36.57</v>
      </c>
    </row>
    <row r="18" spans="1:7" ht="18.75" x14ac:dyDescent="0.3">
      <c r="A18" s="60" t="s">
        <v>12</v>
      </c>
      <c r="B18" s="61">
        <v>180</v>
      </c>
      <c r="C18" s="23">
        <v>3.7</v>
      </c>
      <c r="D18" s="23">
        <v>7.9</v>
      </c>
      <c r="E18" s="23">
        <v>32</v>
      </c>
      <c r="F18" s="23">
        <v>213.9</v>
      </c>
      <c r="G18" s="59">
        <v>21.18</v>
      </c>
    </row>
    <row r="19" spans="1:7" ht="18.75" x14ac:dyDescent="0.3">
      <c r="A19" s="57" t="s">
        <v>13</v>
      </c>
      <c r="B19" s="61">
        <v>200</v>
      </c>
      <c r="C19" s="23">
        <v>1</v>
      </c>
      <c r="D19" s="23">
        <v>1</v>
      </c>
      <c r="E19" s="23">
        <v>31.4</v>
      </c>
      <c r="F19" s="23">
        <v>138.6</v>
      </c>
      <c r="G19" s="59">
        <v>6.22</v>
      </c>
    </row>
    <row r="20" spans="1:7" ht="18.75" x14ac:dyDescent="0.3">
      <c r="A20" s="60" t="s">
        <v>14</v>
      </c>
      <c r="B20" s="61">
        <v>31</v>
      </c>
      <c r="C20" s="23">
        <v>2.2999999999999998</v>
      </c>
      <c r="D20" s="23">
        <v>0.2</v>
      </c>
      <c r="E20" s="23">
        <v>15</v>
      </c>
      <c r="F20" s="23">
        <v>71</v>
      </c>
      <c r="G20" s="59">
        <v>1.79</v>
      </c>
    </row>
    <row r="21" spans="1:7" ht="18.75" x14ac:dyDescent="0.3">
      <c r="A21" s="60" t="s">
        <v>15</v>
      </c>
      <c r="B21" s="61">
        <v>25</v>
      </c>
      <c r="C21" s="23">
        <v>1.6</v>
      </c>
      <c r="D21" s="23">
        <v>1</v>
      </c>
      <c r="E21" s="23">
        <v>9.6</v>
      </c>
      <c r="F21" s="23">
        <v>54</v>
      </c>
      <c r="G21" s="59">
        <v>1.5</v>
      </c>
    </row>
    <row r="22" spans="1:7" ht="18.75" x14ac:dyDescent="0.3">
      <c r="A22" s="60"/>
      <c r="B22" s="66">
        <v>896</v>
      </c>
      <c r="C22" s="64">
        <v>31</v>
      </c>
      <c r="D22" s="64">
        <v>37</v>
      </c>
      <c r="E22" s="64">
        <v>137</v>
      </c>
      <c r="F22" s="64">
        <v>1001.26</v>
      </c>
      <c r="G22" s="65">
        <v>94.71</v>
      </c>
    </row>
    <row r="23" spans="1:7" ht="18.75" x14ac:dyDescent="0.3">
      <c r="A23" s="60"/>
      <c r="B23" s="66"/>
      <c r="C23" s="64"/>
      <c r="D23" s="64"/>
      <c r="E23" s="64"/>
      <c r="F23" s="64"/>
      <c r="G23" s="65"/>
    </row>
    <row r="24" spans="1:7" ht="18.75" x14ac:dyDescent="0.3">
      <c r="A24" s="60"/>
      <c r="B24" s="63"/>
      <c r="C24" s="67"/>
      <c r="D24" s="67"/>
      <c r="E24" s="67"/>
      <c r="F24" s="67" t="s">
        <v>27</v>
      </c>
      <c r="G24" s="65">
        <f>G12+G22</f>
        <v>146.87</v>
      </c>
    </row>
    <row r="25" spans="1:7" x14ac:dyDescent="0.25">
      <c r="A25" s="80" t="s">
        <v>28</v>
      </c>
      <c r="B25" s="80"/>
      <c r="C25" s="80"/>
      <c r="D25" s="80"/>
      <c r="E25" s="80"/>
      <c r="F25" s="80"/>
      <c r="G25" s="80"/>
    </row>
    <row r="26" spans="1:7" x14ac:dyDescent="0.25">
      <c r="A26" s="71" t="s">
        <v>21</v>
      </c>
      <c r="B26" s="71"/>
      <c r="C26" s="71"/>
      <c r="D26" s="71"/>
      <c r="E26" s="71"/>
      <c r="F26" s="71"/>
      <c r="G26" s="71"/>
    </row>
  </sheetData>
  <mergeCells count="7">
    <mergeCell ref="A26:G26"/>
    <mergeCell ref="A14:G14"/>
    <mergeCell ref="A4:G4"/>
    <mergeCell ref="D1:G2"/>
    <mergeCell ref="D3:G3"/>
    <mergeCell ref="A6:G6"/>
    <mergeCell ref="A25:G25"/>
  </mergeCells>
  <pageMargins left="0.16" right="0.15" top="0.16" bottom="0.16" header="0.16" footer="0.16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dcterms:modified xsi:type="dcterms:W3CDTF">2021-09-03T03:37:05Z</dcterms:modified>
  <cp:category/>
</cp:coreProperties>
</file>