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10" windowHeight="8610"/>
  </bookViews>
  <sheets>
    <sheet name="1" sheetId="1" r:id="rId1"/>
  </sheets>
  <externalReferences>
    <externalReference r:id="rId2"/>
    <externalReference r:id="rId3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/>
  <c r="E17"/>
  <c r="G17"/>
  <c r="H17"/>
  <c r="I17"/>
  <c r="J17"/>
  <c r="D15"/>
  <c r="E15"/>
  <c r="G15"/>
  <c r="H15"/>
  <c r="I15"/>
  <c r="J15"/>
  <c r="D16"/>
  <c r="E16"/>
  <c r="G16"/>
  <c r="H16"/>
  <c r="I16"/>
  <c r="J16"/>
  <c r="E14"/>
  <c r="G14"/>
  <c r="H14"/>
  <c r="I14"/>
  <c r="J14"/>
  <c r="D13"/>
  <c r="E13"/>
  <c r="G13"/>
  <c r="H13"/>
  <c r="I13"/>
  <c r="J13"/>
  <c r="E12"/>
  <c r="G12"/>
  <c r="H12"/>
  <c r="I12"/>
  <c r="J12"/>
  <c r="C5"/>
  <c r="E5"/>
  <c r="D6"/>
  <c r="I5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<sst xmlns="http://schemas.openxmlformats.org/spreadsheetml/2006/main" count="47" uniqueCount="41">
  <si>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</si>
  <si>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</si>
  <si>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</si>
  <si>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</si>
  <si>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</si>
  <si>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</si>
  <si>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</si>
  <si>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</si>
  <si>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</si>
  <si>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</si>
  <si>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</si>
  <si>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</si>
  <si>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</si>
  <si>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</si>
  <si>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</si>
  <si>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</si>
  <si>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</si>
  <si>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</si>
  <si>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</si>
  <si>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</si>
  <si>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</si>
  <si>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</si>
  <si>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</si>
  <si>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</si>
  <si>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</si>
  <si>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</si>
  <si>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</si>
  <si>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289/2011 г.</t>
  </si>
  <si>
    <t>рагу из мяса птицы</t>
  </si>
  <si>
    <t>пром. Товар</t>
  </si>
  <si>
    <t>кукуруза консервированная</t>
  </si>
  <si>
    <t>горошек консервированный</t>
  </si>
  <si>
    <t>88/2011 г.</t>
  </si>
  <si>
    <t>279/2011 г.</t>
  </si>
  <si>
    <t>тефтели мясные</t>
  </si>
  <si>
    <t>128/2011 г.</t>
  </si>
  <si>
    <t>54-2хн/2020</t>
  </si>
  <si>
    <t>хлеб пшеничный</t>
  </si>
  <si>
    <t>йогурт в индивидуальной упаковке</t>
  </si>
  <si>
    <t>БОУ г. Омска "Средняя общеобразовательная школа № 144"</t>
  </si>
  <si>
    <t>76.40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</si>
</sst>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&#1084;&#1077;&#1085;&#1102;%202%20&#1085;&#1077;&#1076;&#1077;&#1083;&#1103;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&#1084;&#1085;&#1085;&#1102;%201%20&#1085;&#1077;&#1076;&#1077;&#1083;&#1103;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</sheetNames>
    <sheetDataSet>
      <sheetData sheetId="0"/>
      <sheetData sheetId="1"/>
      <sheetData sheetId="2"/>
      <sheetData sheetId="3">
        <row r="7">
          <cell r="C7" t="str">
            <v>54-44гн-2020/СР</v>
          </cell>
          <cell r="D7" t="str">
            <v xml:space="preserve">чай  с черной смородиной, облепихой и медом </v>
          </cell>
          <cell r="E7">
            <v>200</v>
          </cell>
        </row>
        <row r="14">
          <cell r="E14">
            <v>60</v>
          </cell>
          <cell r="G14">
            <v>88.1</v>
          </cell>
          <cell r="H14">
            <v>1</v>
          </cell>
          <cell r="I14">
            <v>8</v>
          </cell>
          <cell r="J14">
            <v>3.1</v>
          </cell>
        </row>
        <row r="15">
          <cell r="D15" t="str">
            <v>щи из свежей капустой со сметаной</v>
          </cell>
          <cell r="E15">
            <v>200</v>
          </cell>
          <cell r="G15">
            <v>96.1</v>
          </cell>
          <cell r="H15">
            <v>4.5999999999999996</v>
          </cell>
          <cell r="I15">
            <v>6.1</v>
          </cell>
          <cell r="J15">
            <v>5.7</v>
          </cell>
        </row>
        <row r="16">
          <cell r="E16">
            <v>70</v>
          </cell>
          <cell r="G16">
            <v>138.1</v>
          </cell>
          <cell r="H16">
            <v>9.5</v>
          </cell>
          <cell r="I16">
            <v>8.5</v>
          </cell>
          <cell r="J16">
            <v>5.8</v>
          </cell>
        </row>
        <row r="17">
          <cell r="D17" t="str">
            <v>картофельное пюре</v>
          </cell>
          <cell r="E17">
            <v>135</v>
          </cell>
          <cell r="G17">
            <v>131.19999999999999</v>
          </cell>
          <cell r="H17">
            <v>2.8</v>
          </cell>
          <cell r="I17">
            <v>5.5</v>
          </cell>
          <cell r="J17">
            <v>17.8</v>
          </cell>
        </row>
        <row r="18">
          <cell r="D18" t="str">
            <v>компот из кураги</v>
          </cell>
          <cell r="E18">
            <v>200</v>
          </cell>
          <cell r="G18">
            <v>66.900000000000006</v>
          </cell>
          <cell r="H18">
            <v>1</v>
          </cell>
          <cell r="I18">
            <v>0.1</v>
          </cell>
          <cell r="J18">
            <v>15.6</v>
          </cell>
        </row>
        <row r="19">
          <cell r="E19">
            <v>50</v>
          </cell>
          <cell r="G19">
            <v>117.2</v>
          </cell>
          <cell r="H19">
            <v>3.8</v>
          </cell>
          <cell r="I19">
            <v>0.4</v>
          </cell>
          <cell r="J19">
            <v>24.6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Лист1"/>
      <sheetName val="7 день"/>
      <sheetName val="8 день"/>
      <sheetName val="9 день"/>
      <sheetName val="10 день"/>
      <sheetName val="11день"/>
      <sheetName val="12 день"/>
    </sheetNames>
    <sheetDataSet>
      <sheetData sheetId="0"/>
      <sheetData sheetId="1">
        <row r="4">
          <cell r="C4" t="str">
            <v>54-5м-2020/СР/ТПП</v>
          </cell>
        </row>
        <row r="5">
          <cell r="I5">
            <v>0.1</v>
          </cell>
        </row>
        <row r="6">
          <cell r="D6" t="str">
            <v>хлеб в ассортименте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28</v>
      </c>
      <c r="E4" s="15">
        <v>230</v>
      </c>
      <c r="F4" s="25"/>
      <c r="G4" s="15">
        <v>247</v>
      </c>
      <c r="H4" s="15">
        <v>10</v>
      </c>
      <c r="I4" s="15">
        <v>7</v>
      </c>
      <c r="J4" s="16">
        <v>35</v>
      </c>
    </row>
    <row r="5" spans="1:10" ht="30">
      <c r="A5" s="7"/>
      <c r="B5" s="1" t="s">
        <v>12</v>
      </c>
      <c r="C5" s="2" t="str">
        <f>'[1]4'!C7</f>
        <v>54-44гн-2020/СР</v>
      </c>
      <c r="D5" s="34" t="str">
        <f>'[1]4'!$D$7</f>
        <v xml:space="preserve">чай  с черной смородиной, облепихой и медом </v>
      </c>
      <c r="E5" s="17">
        <f>'[1]4'!E7</f>
        <v>200</v>
      </c>
      <c r="F5" s="26"/>
      <c r="G5" s="17">
        <v>93.8</v>
      </c>
      <c r="H5" s="17">
        <v>3</v>
      </c>
      <c r="I5" s="17">
        <f>'[2]2 день'!I5</f>
        <v>0.1</v>
      </c>
      <c r="J5" s="18">
        <v>19.7</v>
      </c>
    </row>
    <row r="6" spans="1:10">
      <c r="A6" s="7"/>
      <c r="B6" s="1" t="s">
        <v>23</v>
      </c>
      <c r="C6" s="2" t="s">
        <v>29</v>
      </c>
      <c r="D6" s="34" t="str">
        <f>'[2]2 день'!D6</f>
        <v>хлеб в ассортименте</v>
      </c>
      <c r="E6" s="17">
        <v>40</v>
      </c>
      <c r="F6" s="26"/>
      <c r="G6" s="17">
        <v>189</v>
      </c>
      <c r="H6" s="17">
        <v>13.6</v>
      </c>
      <c r="I6" s="17">
        <v>13.6</v>
      </c>
      <c r="J6" s="18">
        <v>3.1</v>
      </c>
    </row>
    <row r="7" spans="1:10">
      <c r="A7" s="7"/>
      <c r="B7" s="2" t="s">
        <v>15</v>
      </c>
      <c r="C7" s="2" t="s">
        <v>29</v>
      </c>
      <c r="D7" s="34" t="s">
        <v>30</v>
      </c>
      <c r="E7" s="17">
        <v>60</v>
      </c>
      <c r="F7" s="26"/>
      <c r="G7" s="17">
        <v>53.5</v>
      </c>
      <c r="H7" s="17">
        <v>1</v>
      </c>
      <c r="I7" s="17">
        <v>3.2</v>
      </c>
      <c r="J7" s="18">
        <v>5.0999999999999996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 t="s">
        <v>40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36" t="s">
        <v>31</v>
      </c>
      <c r="E12" s="21">
        <f>'[1]4'!E14</f>
        <v>60</v>
      </c>
      <c r="F12" s="28"/>
      <c r="G12" s="21">
        <f>'[1]4'!G14</f>
        <v>88.1</v>
      </c>
      <c r="H12" s="21">
        <f>'[1]4'!H14</f>
        <v>1</v>
      </c>
      <c r="I12" s="21">
        <f>'[1]4'!I14</f>
        <v>8</v>
      </c>
      <c r="J12" s="22">
        <f>'[1]4'!J14</f>
        <v>3.1</v>
      </c>
    </row>
    <row r="13" spans="1:10">
      <c r="A13" s="7"/>
      <c r="B13" s="1" t="s">
        <v>16</v>
      </c>
      <c r="C13" s="2" t="s">
        <v>32</v>
      </c>
      <c r="D13" s="34" t="str">
        <f>'[1]4'!D15</f>
        <v>щи из свежей капустой со сметаной</v>
      </c>
      <c r="E13" s="17">
        <f>'[1]4'!E15</f>
        <v>200</v>
      </c>
      <c r="F13" s="26"/>
      <c r="G13" s="17">
        <f>'[1]4'!G15</f>
        <v>96.1</v>
      </c>
      <c r="H13" s="17">
        <f>'[1]4'!H15</f>
        <v>4.5999999999999996</v>
      </c>
      <c r="I13" s="17">
        <f>'[1]4'!I15</f>
        <v>6.1</v>
      </c>
      <c r="J13" s="18">
        <f>'[1]4'!J15</f>
        <v>5.7</v>
      </c>
    </row>
    <row r="14" spans="1:10">
      <c r="A14" s="7"/>
      <c r="B14" s="1" t="s">
        <v>17</v>
      </c>
      <c r="C14" s="2" t="s">
        <v>33</v>
      </c>
      <c r="D14" s="34" t="s">
        <v>34</v>
      </c>
      <c r="E14" s="17">
        <f>'[1]4'!E16</f>
        <v>70</v>
      </c>
      <c r="F14" s="26"/>
      <c r="G14" s="17">
        <f>'[1]4'!G16</f>
        <v>138.1</v>
      </c>
      <c r="H14" s="17">
        <f>'[1]4'!H16</f>
        <v>9.5</v>
      </c>
      <c r="I14" s="17">
        <f>'[1]4'!I16</f>
        <v>8.5</v>
      </c>
      <c r="J14" s="18">
        <f>'[1]4'!J16</f>
        <v>5.8</v>
      </c>
    </row>
    <row r="15" spans="1:10">
      <c r="A15" s="7"/>
      <c r="B15" s="1" t="s">
        <v>18</v>
      </c>
      <c r="C15" s="2" t="s">
        <v>35</v>
      </c>
      <c r="D15" s="34" t="str">
        <f>'[1]4'!D17</f>
        <v>картофельное пюре</v>
      </c>
      <c r="E15" s="17">
        <f>'[1]4'!E17</f>
        <v>135</v>
      </c>
      <c r="F15" s="26"/>
      <c r="G15" s="17">
        <f>'[1]4'!G17</f>
        <v>131.19999999999999</v>
      </c>
      <c r="H15" s="17">
        <f>'[1]4'!H17</f>
        <v>2.8</v>
      </c>
      <c r="I15" s="17">
        <f>'[1]4'!I17</f>
        <v>5.5</v>
      </c>
      <c r="J15" s="18">
        <f>'[1]4'!J17</f>
        <v>17.8</v>
      </c>
    </row>
    <row r="16" spans="1:10">
      <c r="A16" s="7"/>
      <c r="B16" s="1" t="s">
        <v>19</v>
      </c>
      <c r="C16" s="2" t="s">
        <v>36</v>
      </c>
      <c r="D16" s="34" t="str">
        <f>'[1]4'!D18</f>
        <v>компот из кураги</v>
      </c>
      <c r="E16" s="17">
        <f>'[1]4'!E18</f>
        <v>200</v>
      </c>
      <c r="F16" s="26"/>
      <c r="G16" s="17">
        <f>'[1]4'!G18</f>
        <v>66.900000000000006</v>
      </c>
      <c r="H16" s="17">
        <f>'[1]4'!H18</f>
        <v>1</v>
      </c>
      <c r="I16" s="17">
        <f>'[1]4'!I18</f>
        <v>0.1</v>
      </c>
      <c r="J16" s="18">
        <f>'[1]4'!J18</f>
        <v>15.6</v>
      </c>
    </row>
    <row r="17" spans="1:10">
      <c r="A17" s="7"/>
      <c r="B17" s="1" t="s">
        <v>24</v>
      </c>
      <c r="C17" s="2" t="s">
        <v>29</v>
      </c>
      <c r="D17" s="34" t="s">
        <v>37</v>
      </c>
      <c r="E17" s="17">
        <f>'[1]4'!E19</f>
        <v>50</v>
      </c>
      <c r="F17" s="26"/>
      <c r="G17" s="17">
        <f>'[1]4'!G19</f>
        <v>117.2</v>
      </c>
      <c r="H17" s="17">
        <f>'[1]4'!H19</f>
        <v>3.8</v>
      </c>
      <c r="I17" s="17">
        <f>'[1]4'!I19</f>
        <v>0.4</v>
      </c>
      <c r="J17" s="18">
        <f>'[1]4'!J19</f>
        <v>24.6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29</v>
      </c>
      <c r="D19" s="37" t="s">
        <v>38</v>
      </c>
      <c r="E19" s="30">
        <v>70</v>
      </c>
      <c r="F19" s="31"/>
      <c r="G19" s="30">
        <v>94</v>
      </c>
      <c r="H19" s="30">
        <v>6</v>
      </c>
      <c r="I19" s="30">
        <v>4</v>
      </c>
      <c r="J19" s="32">
        <v>8</v>
      </c>
    </row>
    <row r="20" spans="1:10" ht="15.75" thickBot="1">
      <c r="A20" s="8"/>
      <c r="B20" s="9"/>
      <c r="C20" s="9"/>
      <c r="D20" s="35"/>
      <c r="E20" s="19"/>
      <c r="F20" s="27" t="s">
        <v>40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 Nikolaevna</cp:lastModifiedBy>
  <cp:lastPrinted>2021-05-18T10:32:40Z</cp:lastPrinted>
  <dcterms:created xsi:type="dcterms:W3CDTF">2015-06-05T18:19:34Z</dcterms:created>
  <dcterms:modified xsi:type="dcterms:W3CDTF">2022-04-25T08:29:19Z</dcterms:modified>
</cp:coreProperties>
</file>