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G17" i="1"/>
  <c r="H17" i="1"/>
  <c r="I17" i="1"/>
  <c r="J17" i="1"/>
  <c r="C16" i="1"/>
  <c r="E16" i="1"/>
  <c r="G16" i="1"/>
  <c r="H16" i="1"/>
  <c r="I16" i="1"/>
  <c r="J16" i="1"/>
  <c r="E12" i="1"/>
  <c r="G12" i="1"/>
  <c r="H12" i="1"/>
  <c r="I12" i="1"/>
  <c r="J12" i="1"/>
  <c r="D13" i="1"/>
  <c r="E13" i="1"/>
  <c r="G13" i="1"/>
  <c r="H13" i="1"/>
  <c r="I13" i="1"/>
  <c r="J13" i="1"/>
  <c r="D14" i="1"/>
  <c r="H14" i="1"/>
  <c r="H9" i="1"/>
  <c r="I9" i="1"/>
  <c r="E6" i="1"/>
  <c r="G6" i="1"/>
  <c r="H6" i="1"/>
  <c r="I6" i="1"/>
  <c r="J6" i="1"/>
  <c r="D6" i="1"/>
  <c r="E5" i="1"/>
  <c r="G5" i="1"/>
  <c r="H5" i="1"/>
  <c r="I5" i="1"/>
  <c r="J5" i="1"/>
  <c r="D5" i="1"/>
  <c r="E7" i="1"/>
  <c r="G7" i="1"/>
  <c r="H7" i="1"/>
  <c r="I7" i="1"/>
  <c r="J7" i="1"/>
  <c r="E4" i="1"/>
  <c r="G4" i="1"/>
  <c r="H4" i="1"/>
  <c r="I4" i="1"/>
  <c r="J4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<sst xmlns="http://schemas.openxmlformats.org/spreadsheetml/2006/main" count="45" uniqueCount="41">
  <si>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</si>
  <si>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</si>
  <si>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</si>
  <si>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</si>
  <si>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</si>
  <si>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</si>
  <si>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</si>
  <si>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</si>
  <si>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</si>
  <si>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</si>
  <si>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</si>
  <si>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</si>
  <si>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</si>
  <si>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</si>
  <si>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</si>
  <si>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</si>
  <si>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</si>
  <si>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</si>
  <si>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</si>
  <si>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</si>
  <si>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</si>
  <si>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</si>
  <si>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</si>
  <si>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</si>
  <si>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</si>
  <si>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</si>
  <si>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</si>
  <si>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</t>
  </si>
  <si>
    <t>каша пшеная с маслом</t>
  </si>
  <si>
    <t>173/2011 г.</t>
  </si>
  <si>
    <t>54-14гн/2020 г.</t>
  </si>
  <si>
    <t>15/2011 г.</t>
  </si>
  <si>
    <t>мандарин</t>
  </si>
  <si>
    <t>горошек консервированный</t>
  </si>
  <si>
    <t>96/2011 г.</t>
  </si>
  <si>
    <t>54-10м-2020 г.</t>
  </si>
  <si>
    <t>компот из кураги</t>
  </si>
  <si>
    <t>пром. товар</t>
  </si>
  <si>
    <t>сыр порциями</t>
  </si>
  <si>
    <t>БОУ г. Омска "Средняя общеобразовательная школа № 144"</t>
  </si>
  <si>
    <t>76.40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</si>
</sst>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&#1084;&#1085;&#1085;&#1102;%201%20&#1085;&#1077;&#1076;&#1077;&#1083;&#1103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Лист1"/>
      <sheetName val="7 день"/>
      <sheetName val="8 день"/>
      <sheetName val="9 день"/>
      <sheetName val="10 день"/>
      <sheetName val="11день"/>
      <sheetName val="12 день"/>
    </sheetNames>
    <sheetDataSet>
      <sheetData sheetId="0" refreshError="1">
        <row r="3">
          <cell r="E3">
            <v>185</v>
          </cell>
          <cell r="G3" t="str">
            <v>262.20</v>
          </cell>
          <cell r="H3">
            <v>7.5</v>
          </cell>
          <cell r="I3" t="str">
            <v>10.00</v>
          </cell>
          <cell r="J3">
            <v>35.6</v>
          </cell>
        </row>
        <row r="4">
          <cell r="E4">
            <v>15</v>
          </cell>
          <cell r="G4">
            <v>53.7</v>
          </cell>
          <cell r="H4">
            <v>3.5</v>
          </cell>
          <cell r="I4">
            <v>4.4000000000000004</v>
          </cell>
          <cell r="J4">
            <v>0</v>
          </cell>
        </row>
        <row r="5">
          <cell r="D5" t="str">
            <v>чай со смородиной и мёдом</v>
          </cell>
          <cell r="E5">
            <v>200</v>
          </cell>
          <cell r="G5">
            <v>35</v>
          </cell>
          <cell r="H5">
            <v>0.4</v>
          </cell>
          <cell r="I5">
            <v>0.1</v>
          </cell>
          <cell r="J5">
            <v>8.1999999999999993</v>
          </cell>
        </row>
        <row r="6">
          <cell r="D6" t="str">
            <v>хлеб в ассортименте</v>
          </cell>
        </row>
        <row r="10">
          <cell r="H10">
            <v>0.6</v>
          </cell>
          <cell r="I10">
            <v>0.1</v>
          </cell>
        </row>
        <row r="13">
          <cell r="E13">
            <v>60</v>
          </cell>
          <cell r="G13">
            <v>31.3</v>
          </cell>
          <cell r="H13">
            <v>1.2</v>
          </cell>
          <cell r="I13">
            <v>0.2</v>
          </cell>
          <cell r="J13">
            <v>6.1</v>
          </cell>
        </row>
        <row r="14">
          <cell r="D14" t="str">
            <v>рассольник ленинградский</v>
          </cell>
          <cell r="E14">
            <v>200</v>
          </cell>
          <cell r="G14">
            <v>129.4</v>
          </cell>
          <cell r="H14">
            <v>4.7</v>
          </cell>
          <cell r="I14">
            <v>6.2</v>
          </cell>
          <cell r="J14">
            <v>13.6</v>
          </cell>
        </row>
        <row r="15">
          <cell r="D15" t="str">
            <v>капуста тушеная с мясом</v>
          </cell>
          <cell r="H15">
            <v>16.8</v>
          </cell>
        </row>
        <row r="17">
          <cell r="C17" t="str">
            <v>54-2хн-2020/СР</v>
          </cell>
          <cell r="E17">
            <v>200</v>
          </cell>
          <cell r="G17">
            <v>66.900000000000006</v>
          </cell>
          <cell r="H17">
            <v>1</v>
          </cell>
          <cell r="I17">
            <v>0.1</v>
          </cell>
          <cell r="J17">
            <v>15.6</v>
          </cell>
        </row>
        <row r="18">
          <cell r="D18" t="str">
            <v>хлеб в ассортименте</v>
          </cell>
          <cell r="E18">
            <v>60</v>
          </cell>
          <cell r="G18">
            <v>140.6</v>
          </cell>
          <cell r="H18">
            <v>4.5999999999999996</v>
          </cell>
          <cell r="I18">
            <v>0.5</v>
          </cell>
          <cell r="J18">
            <v>29.5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V31" sqref="V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'[1]1 день'!E3</f>
        <v>185</v>
      </c>
      <c r="F4" s="25"/>
      <c r="G4" s="15" t="str">
        <f>'[1]1 день'!G3</f>
        <v>262.20</v>
      </c>
      <c r="H4" s="15">
        <f>'[1]1 день'!H3</f>
        <v>7.5</v>
      </c>
      <c r="I4" s="15" t="str">
        <f>'[1]1 день'!I3</f>
        <v>10.00</v>
      </c>
      <c r="J4" s="16">
        <f>'[1]1 день'!J3</f>
        <v>35.6</v>
      </c>
    </row>
    <row r="5" spans="1:10" x14ac:dyDescent="0.25">
      <c r="A5" s="7"/>
      <c r="B5" s="1" t="s">
        <v>12</v>
      </c>
      <c r="C5" s="2" t="s">
        <v>30</v>
      </c>
      <c r="D5" s="34" t="str">
        <f>'[1]1 день'!$D$5</f>
        <v>чай со смородиной и мёдом</v>
      </c>
      <c r="E5" s="17">
        <f>'[1]1 день'!E5</f>
        <v>200</v>
      </c>
      <c r="F5" s="26"/>
      <c r="G5" s="17">
        <f>'[1]1 день'!G5</f>
        <v>35</v>
      </c>
      <c r="H5" s="17">
        <f>'[1]1 день'!H5</f>
        <v>0.4</v>
      </c>
      <c r="I5" s="17">
        <f>'[1]1 день'!I5</f>
        <v>0.1</v>
      </c>
      <c r="J5" s="18">
        <f>'[1]1 день'!J5</f>
        <v>8.1999999999999993</v>
      </c>
    </row>
    <row r="6" spans="1:10" x14ac:dyDescent="0.25">
      <c r="A6" s="7"/>
      <c r="B6" s="1" t="s">
        <v>23</v>
      </c>
      <c r="C6" s="2" t="s">
        <v>37</v>
      </c>
      <c r="D6" s="34" t="str">
        <f>'[1]1 день'!$D$6</f>
        <v>хлеб в ассортименте</v>
      </c>
      <c r="E6" s="17">
        <f>'[1]1 день'!E5</f>
        <v>200</v>
      </c>
      <c r="F6" s="26"/>
      <c r="G6" s="17">
        <f>'[1]1 день'!G5</f>
        <v>35</v>
      </c>
      <c r="H6" s="17">
        <f>'[1]1 день'!H5</f>
        <v>0.4</v>
      </c>
      <c r="I6" s="17">
        <f>'[1]1 день'!I5</f>
        <v>0.1</v>
      </c>
      <c r="J6" s="18">
        <f>'[1]1 день'!J5</f>
        <v>8.1999999999999993</v>
      </c>
    </row>
    <row r="7" spans="1:10" x14ac:dyDescent="0.25">
      <c r="A7" s="7"/>
      <c r="B7" s="2" t="s">
        <v>27</v>
      </c>
      <c r="C7" s="2" t="s">
        <v>31</v>
      </c>
      <c r="D7" s="34" t="s">
        <v>38</v>
      </c>
      <c r="E7" s="17">
        <f>'[1]1 день'!E4</f>
        <v>15</v>
      </c>
      <c r="F7" s="26"/>
      <c r="G7" s="17">
        <f>'[1]1 день'!G4</f>
        <v>53.7</v>
      </c>
      <c r="H7" s="17">
        <f>'[1]1 день'!H4</f>
        <v>3.5</v>
      </c>
      <c r="I7" s="17">
        <f>'[1]1 день'!I4</f>
        <v>4.4000000000000004</v>
      </c>
      <c r="J7" s="18">
        <f>'[1]1 день'!J4</f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37</v>
      </c>
      <c r="D9" s="33" t="s">
        <v>32</v>
      </c>
      <c r="E9" s="15">
        <v>140</v>
      </c>
      <c r="F9" s="25"/>
      <c r="G9" s="15">
        <v>50</v>
      </c>
      <c r="H9" s="15">
        <f>'[1]1 день'!H10</f>
        <v>0.6</v>
      </c>
      <c r="I9" s="15">
        <f>'[1]1 день'!I10</f>
        <v>0.1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 t="s"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33</v>
      </c>
      <c r="E12" s="21">
        <f>'[1]1 день'!E13</f>
        <v>60</v>
      </c>
      <c r="F12" s="28"/>
      <c r="G12" s="21">
        <f>'[1]1 день'!G13</f>
        <v>31.3</v>
      </c>
      <c r="H12" s="21">
        <f>'[1]1 день'!H13</f>
        <v>1.2</v>
      </c>
      <c r="I12" s="21">
        <f>'[1]1 день'!I13</f>
        <v>0.2</v>
      </c>
      <c r="J12" s="22">
        <f>'[1]1 день'!J13</f>
        <v>6.1</v>
      </c>
    </row>
    <row r="13" spans="1:10" x14ac:dyDescent="0.25">
      <c r="A13" s="7"/>
      <c r="B13" s="1" t="s">
        <v>16</v>
      </c>
      <c r="C13" s="2" t="s">
        <v>34</v>
      </c>
      <c r="D13" s="34" t="str">
        <f>'[1]1 день'!D14</f>
        <v>рассольник ленинградский</v>
      </c>
      <c r="E13" s="17">
        <f>'[1]1 день'!E14</f>
        <v>200</v>
      </c>
      <c r="F13" s="26"/>
      <c r="G13" s="17">
        <f>'[1]1 день'!G14</f>
        <v>129.4</v>
      </c>
      <c r="H13" s="17">
        <f>'[1]1 день'!H14</f>
        <v>4.7</v>
      </c>
      <c r="I13" s="17">
        <f>'[1]1 день'!I14</f>
        <v>6.2</v>
      </c>
      <c r="J13" s="18">
        <f>'[1]1 день'!J14</f>
        <v>13.6</v>
      </c>
    </row>
    <row r="14" spans="1:10" x14ac:dyDescent="0.25">
      <c r="A14" s="7"/>
      <c r="B14" s="1" t="s">
        <v>17</v>
      </c>
      <c r="C14" s="2" t="s">
        <v>35</v>
      </c>
      <c r="D14" s="34" t="str">
        <f>'[1]1 день'!D15</f>
        <v>капуста тушеная с мясом</v>
      </c>
      <c r="E14" s="17">
        <v>230</v>
      </c>
      <c r="F14" s="26"/>
      <c r="G14" s="17">
        <v>210</v>
      </c>
      <c r="H14" s="17">
        <f>'[1]1 день'!H15</f>
        <v>16.8</v>
      </c>
      <c r="I14" s="17">
        <v>11</v>
      </c>
      <c r="J14" s="18">
        <v>11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tr">
        <f>'[1]1 день'!C17</f>
        <v>54-2хн-2020/СР</v>
      </c>
      <c r="D16" s="34" t="s">
        <v>36</v>
      </c>
      <c r="E16" s="17">
        <f>'[1]1 день'!E17</f>
        <v>200</v>
      </c>
      <c r="F16" s="26"/>
      <c r="G16" s="17">
        <f>'[1]1 день'!G17</f>
        <v>66.900000000000006</v>
      </c>
      <c r="H16" s="17">
        <f>'[1]1 день'!H17</f>
        <v>1</v>
      </c>
      <c r="I16" s="17">
        <f>'[1]1 день'!I17</f>
        <v>0.1</v>
      </c>
      <c r="J16" s="18">
        <f>'[1]1 день'!J17</f>
        <v>15.6</v>
      </c>
    </row>
    <row r="17" spans="1:10" x14ac:dyDescent="0.25">
      <c r="A17" s="7"/>
      <c r="B17" s="1" t="s">
        <v>24</v>
      </c>
      <c r="C17" s="2" t="s">
        <v>37</v>
      </c>
      <c r="D17" s="34" t="str">
        <f>'[1]1 день'!D18</f>
        <v>хлеб в ассортименте</v>
      </c>
      <c r="E17" s="17">
        <f>'[1]1 день'!E18</f>
        <v>60</v>
      </c>
      <c r="F17" s="26"/>
      <c r="G17" s="17">
        <f>'[1]1 день'!G18</f>
        <v>140.6</v>
      </c>
      <c r="H17" s="17">
        <f>'[1]1 день'!H18</f>
        <v>4.5999999999999996</v>
      </c>
      <c r="I17" s="17">
        <f>'[1]1 день'!I18</f>
        <v>0.5</v>
      </c>
      <c r="J17" s="18">
        <f>'[1]1 день'!J18</f>
        <v>29.5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 t="s">
        <v>40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2022-05-14T09:26:02Z</dcterms:modified>
</cp:coreProperties>
</file>