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J15"/>
  <c r="I15"/>
  <c r="H15"/>
  <c r="G15"/>
  <c r="J16" i="2"/>
  <c r="I16"/>
  <c r="H16"/>
  <c r="G16"/>
  <c r="J15"/>
  <c r="I15"/>
  <c r="H15"/>
  <c r="G15"/>
  <c r="J6"/>
  <c r="I6"/>
  <c r="H6"/>
  <c r="G6"/>
  <c r="J6" i="1"/>
  <c r="I6"/>
  <c r="H6"/>
  <c r="G6"/>
  <c r="E23" i="2"/>
  <c r="J1" l="1"/>
  <c r="F22" l="1"/>
  <c r="F23"/>
  <c r="E22" l="1"/>
</calcChain>
</file>

<file path=xl/sharedStrings.xml><?xml version="1.0" encoding="utf-8"?>
<sst xmlns="http://schemas.openxmlformats.org/spreadsheetml/2006/main" count="106" uniqueCount="49">
  <si>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</si>
  <si>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</si>
  <si>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</si>
  <si>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</si>
  <si>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</si>
  <si>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</si>
  <si>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</si>
  <si>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</si>
  <si>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</si>
  <si>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</si>
  <si>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</si>
  <si>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</si>
  <si>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</si>
  <si>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</si>
  <si>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</si>
  <si>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</si>
  <si>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</si>
  <si>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</si>
  <si>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</si>
  <si>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</si>
  <si>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</si>
  <si>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</si>
  <si>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</si>
  <si>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</si>
  <si>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</si>
  <si>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</si>
  <si>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</si>
  <si>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</si>
  <si>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</si>
  <si>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20</t>
  </si>
  <si>
    <t>60</t>
  </si>
  <si>
    <t>140</t>
  </si>
  <si>
    <t>30</t>
  </si>
  <si>
    <r>
      <rPr>
        <sz val="8"/>
        <rFont val="Times New Roman"/>
        <family val="1"/>
        <charset val="204"/>
      </rPr>
      <t>СУП МОЛОЧНЫЙ С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ВЕРМИШЕЛЬЮ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</si>
  <si>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</si>
  <si>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35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</si>
  <si>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</si>
  <si>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</si>
  <si>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"МАНДАРИН"</t>
    </r>
  </si>
  <si>
    <t>фрукт</t>
  </si>
  <si>
    <r>
      <rPr>
        <b/>
        <sz val="8"/>
        <color indexed="30"/>
        <rFont val="Times New Roman"/>
        <family val="1"/>
        <charset val="204"/>
      </rPr>
      <t>ЖАРКОЕ</t>
    </r>
    <r>
      <rPr>
        <sz val="8"/>
        <rFont val="Times New Roman"/>
        <family val="1"/>
        <charset val="204"/>
      </rPr>
      <t xml:space="preserve"> "ПО-ДОМАШНЕМУ" С ТУШЕНОЙ </t>
    </r>
    <r>
      <rPr>
        <b/>
        <sz val="8"/>
        <color indexed="30"/>
        <rFont val="Times New Roman"/>
        <family val="1"/>
        <charset val="204"/>
      </rPr>
      <t>ГОВЯДИНОЙ</t>
    </r>
  </si>
  <si>
    <t>240</t>
  </si>
  <si>
    <t>КОМПОТ ИЗ СУХОФРУКТОВ</t>
  </si>
  <si>
    <t>52</t>
  </si>
  <si>
    <r>
      <rPr>
        <sz val="8"/>
        <color indexed="8"/>
        <rFont val="Times New Roman"/>
        <family val="1"/>
        <charset val="204"/>
      </rPr>
      <t xml:space="preserve">ПОДГАРНИРОВКА ИЗ </t>
    </r>
    <r>
      <rPr>
        <b/>
        <sz val="8"/>
        <color indexed="30"/>
        <rFont val="Times New Roman"/>
        <family val="1"/>
        <charset val="204"/>
      </rPr>
      <t xml:space="preserve">ОГУРЦА </t>
    </r>
    <r>
      <rPr>
        <b/>
        <sz val="8"/>
        <color indexed="30"/>
        <rFont val="Times New Roman"/>
        <family val="1"/>
        <charset val="204"/>
      </rPr>
      <t>СОЛЕНОГО</t>
    </r>
    <r>
      <rPr>
        <sz val="8"/>
        <rFont val="Times New Roman"/>
        <family val="1"/>
        <charset val="204"/>
      </rPr>
      <t>, ПОРЦИОННОГО</t>
    </r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</si>
  <si>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</si>
  <si>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</si>
  <si>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t>53</t>
  </si>
  <si>
    <r>
      <rPr>
        <sz val="8"/>
        <color indexed="8"/>
        <rFont val="Times New Roman"/>
        <family val="1"/>
        <charset val="204"/>
      </rPr>
      <t xml:space="preserve">ПРЯНИК </t>
    </r>
    <r>
      <rPr>
        <b/>
        <sz val="8"/>
        <color indexed="30"/>
        <rFont val="Times New Roman"/>
        <family val="1"/>
        <charset val="204"/>
      </rPr>
      <t>С ЧЕРЕМУХОВОЙ НАЧИНКОЙ (1шт=15гр.)</t>
    </r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</si>
</sst>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rgb="FF0070C0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0" fontId="0" fillId="3" borderId="1" xfId="0" applyFill="1" applyBorder="1" applyAlignment="1" applyProtection="1">
      <alignment vertical="center"/>
      <protection locked="0"/>
    </xf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16" fillId="0" borderId="17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 wrapText="1"/>
    </xf>
    <xf numFmtId="49" fontId="3" fillId="4" borderId="28" xfId="0" applyNumberFormat="1" applyFont="1" applyFill="1" applyBorder="1" applyAlignment="1">
      <alignment horizontal="center" vertical="center"/>
    </xf>
    <xf numFmtId="164" fontId="4" fillId="5" borderId="28" xfId="0" applyNumberFormat="1" applyFont="1" applyFill="1" applyBorder="1" applyAlignment="1">
      <alignment vertical="center"/>
    </xf>
    <xf numFmtId="0" fontId="2" fillId="0" borderId="28" xfId="1" applyFont="1" applyFill="1" applyBorder="1" applyAlignment="1">
      <alignment horizontal="left" vertical="center" wrapText="1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2" fontId="5" fillId="0" borderId="27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19"/>
  <sheetViews>
    <sheetView showGridLines="0" showRowColHeaders="0" tabSelected="1" workbookViewId="0">
      <selection activeCell="C17" sqref="C17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5"/>
      <c r="C1" s="86"/>
      <c r="D1" s="87"/>
      <c r="E1" t="s">
        <v>20</v>
      </c>
      <c r="F1" s="15"/>
      <c r="I1" t="s">
        <v>1</v>
      </c>
      <c r="J1" s="14">
        <v>44937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15.75">
      <c r="A4" s="3" t="s">
        <v>10</v>
      </c>
      <c r="B4" s="4" t="s">
        <v>11</v>
      </c>
      <c r="C4" s="40">
        <v>120</v>
      </c>
      <c r="D4" s="88" t="s">
        <v>33</v>
      </c>
      <c r="E4" s="21" t="s">
        <v>26</v>
      </c>
      <c r="F4" s="22">
        <v>11.43</v>
      </c>
      <c r="G4" s="23">
        <v>125.66</v>
      </c>
      <c r="H4" s="23">
        <v>3.7</v>
      </c>
      <c r="I4" s="23">
        <v>4.22</v>
      </c>
      <c r="J4" s="23">
        <v>18.48</v>
      </c>
      <c r="K4" s="41"/>
      <c r="L4" s="42"/>
      <c r="M4" s="43"/>
      <c r="N4" s="52"/>
      <c r="O4" s="46"/>
    </row>
    <row r="5" spans="1:15" ht="15.75">
      <c r="A5" s="5"/>
      <c r="B5" s="1" t="s">
        <v>12</v>
      </c>
      <c r="C5" s="40">
        <v>377</v>
      </c>
      <c r="D5" s="20" t="s">
        <v>34</v>
      </c>
      <c r="E5" s="21" t="s">
        <v>26</v>
      </c>
      <c r="F5" s="22">
        <v>3.47</v>
      </c>
      <c r="G5" s="23">
        <v>77.599999999999994</v>
      </c>
      <c r="H5" s="23">
        <v>0.3</v>
      </c>
      <c r="I5" s="23">
        <v>0.1</v>
      </c>
      <c r="J5" s="23">
        <v>18</v>
      </c>
      <c r="K5" s="41"/>
      <c r="L5" s="42"/>
      <c r="M5" s="43"/>
      <c r="N5" s="52"/>
      <c r="O5" s="46"/>
    </row>
    <row r="6" spans="1:15" ht="15.75">
      <c r="A6" s="5"/>
      <c r="B6" s="72" t="s">
        <v>21</v>
      </c>
      <c r="C6" s="37" t="s">
        <v>25</v>
      </c>
      <c r="D6" s="20" t="s">
        <v>27</v>
      </c>
      <c r="E6" s="21" t="s">
        <v>35</v>
      </c>
      <c r="F6" s="22">
        <v>2.4900000000000002</v>
      </c>
      <c r="G6" s="24">
        <f>67.8/30*E6</f>
        <v>79.099999999999994</v>
      </c>
      <c r="H6" s="24">
        <f>2.3/30*E6</f>
        <v>2.6833333333333331</v>
      </c>
      <c r="I6" s="24">
        <f>0.2/30*F6</f>
        <v>1.6600000000000004E-2</v>
      </c>
      <c r="J6" s="24">
        <f>15/30*E6</f>
        <v>17.5</v>
      </c>
      <c r="K6" s="41"/>
      <c r="L6" s="42"/>
      <c r="M6" s="43"/>
      <c r="N6" s="52"/>
      <c r="O6" s="46"/>
    </row>
    <row r="7" spans="1:15" ht="16.5" thickBot="1">
      <c r="A7" s="5"/>
      <c r="B7" s="26"/>
      <c r="C7" s="91">
        <v>371</v>
      </c>
      <c r="D7" s="92" t="s">
        <v>36</v>
      </c>
      <c r="E7" s="77" t="s">
        <v>37</v>
      </c>
      <c r="F7" s="78">
        <v>13.73</v>
      </c>
      <c r="G7" s="93">
        <v>181</v>
      </c>
      <c r="H7" s="93">
        <v>5.6</v>
      </c>
      <c r="I7" s="93">
        <v>6.2</v>
      </c>
      <c r="J7" s="93">
        <v>25</v>
      </c>
      <c r="K7" s="41"/>
      <c r="L7" s="42"/>
      <c r="M7" s="43"/>
      <c r="N7" s="52"/>
      <c r="O7" s="46"/>
    </row>
    <row r="8" spans="1:15" ht="15.75">
      <c r="A8" s="3" t="s">
        <v>13</v>
      </c>
      <c r="B8" s="73" t="s">
        <v>39</v>
      </c>
      <c r="C8" s="80" t="s">
        <v>25</v>
      </c>
      <c r="D8" s="83" t="s">
        <v>38</v>
      </c>
      <c r="E8" s="81" t="s">
        <v>31</v>
      </c>
      <c r="F8" s="82">
        <v>27.4</v>
      </c>
      <c r="G8" s="90">
        <v>64.5</v>
      </c>
      <c r="H8" s="90">
        <v>1.35</v>
      </c>
      <c r="I8" s="90">
        <v>12.15</v>
      </c>
      <c r="J8" s="90">
        <v>12.15</v>
      </c>
      <c r="K8" s="41"/>
      <c r="L8" s="42"/>
      <c r="M8" s="43"/>
      <c r="N8" s="52"/>
      <c r="O8" s="46"/>
    </row>
    <row r="9" spans="1:15">
      <c r="A9" s="62"/>
      <c r="B9" s="2"/>
      <c r="C9" s="2"/>
      <c r="D9" s="18"/>
      <c r="E9" s="12"/>
      <c r="F9" s="16"/>
      <c r="G9" s="12"/>
      <c r="H9" s="12"/>
      <c r="I9" s="12"/>
      <c r="J9" s="12"/>
      <c r="N9" s="45"/>
      <c r="O9" s="45"/>
    </row>
    <row r="10" spans="1:15" ht="15.75" thickBot="1">
      <c r="A10" s="63"/>
      <c r="B10" s="7"/>
      <c r="C10" s="7"/>
      <c r="D10" s="19"/>
      <c r="E10" s="13"/>
      <c r="F10" s="17"/>
      <c r="G10" s="13"/>
      <c r="H10" s="13"/>
      <c r="I10" s="13"/>
      <c r="J10" s="13"/>
      <c r="N10" s="45"/>
      <c r="O10" s="45"/>
    </row>
    <row r="11" spans="1:15" ht="22.5">
      <c r="A11" s="69" t="s">
        <v>14</v>
      </c>
      <c r="B11" s="8" t="s">
        <v>15</v>
      </c>
      <c r="C11" s="40">
        <v>42</v>
      </c>
      <c r="D11" s="20" t="s">
        <v>45</v>
      </c>
      <c r="E11" s="21" t="s">
        <v>30</v>
      </c>
      <c r="F11" s="22">
        <v>9.83</v>
      </c>
      <c r="G11" s="23">
        <v>73.8</v>
      </c>
      <c r="H11" s="23">
        <v>1.2</v>
      </c>
      <c r="I11" s="23">
        <v>3.6</v>
      </c>
      <c r="J11" s="23">
        <v>9.1199999999999992</v>
      </c>
      <c r="L11" s="48"/>
      <c r="M11" s="49"/>
      <c r="N11" s="53"/>
      <c r="O11" s="54"/>
    </row>
    <row r="12" spans="1:15" ht="15.75">
      <c r="A12" s="62"/>
      <c r="B12" s="1" t="s">
        <v>16</v>
      </c>
      <c r="C12" s="40">
        <v>113</v>
      </c>
      <c r="D12" s="20" t="s">
        <v>46</v>
      </c>
      <c r="E12" s="21" t="s">
        <v>26</v>
      </c>
      <c r="F12" s="22">
        <v>10.24</v>
      </c>
      <c r="G12" s="23">
        <v>92</v>
      </c>
      <c r="H12" s="23">
        <v>2.08</v>
      </c>
      <c r="I12" s="23">
        <v>4.4800000000000004</v>
      </c>
      <c r="J12" s="23">
        <v>10.72</v>
      </c>
      <c r="K12" s="41"/>
      <c r="L12" s="42"/>
      <c r="M12" s="43"/>
      <c r="N12" s="52"/>
      <c r="O12" s="47"/>
    </row>
    <row r="13" spans="1:15" ht="21.75">
      <c r="A13" s="62"/>
      <c r="B13" s="1" t="s">
        <v>17</v>
      </c>
      <c r="C13" s="40">
        <v>259</v>
      </c>
      <c r="D13" s="20" t="s">
        <v>40</v>
      </c>
      <c r="E13" s="21" t="s">
        <v>41</v>
      </c>
      <c r="F13" s="22">
        <v>44.84</v>
      </c>
      <c r="G13" s="23">
        <v>305.83</v>
      </c>
      <c r="H13" s="23">
        <v>23.45</v>
      </c>
      <c r="I13" s="23">
        <v>10.7</v>
      </c>
      <c r="J13" s="23">
        <v>28.8</v>
      </c>
      <c r="K13" s="41"/>
      <c r="L13" s="42"/>
      <c r="M13" s="43"/>
      <c r="N13" s="52"/>
      <c r="O13" s="47"/>
    </row>
    <row r="14" spans="1:15" ht="15.75">
      <c r="A14" s="62"/>
      <c r="B14" s="1" t="s">
        <v>18</v>
      </c>
      <c r="C14" s="40">
        <v>349</v>
      </c>
      <c r="D14" s="74" t="s">
        <v>42</v>
      </c>
      <c r="E14" s="21" t="s">
        <v>26</v>
      </c>
      <c r="F14" s="22">
        <v>5.32</v>
      </c>
      <c r="G14" s="23">
        <v>87.6</v>
      </c>
      <c r="H14" s="23">
        <v>0.08</v>
      </c>
      <c r="I14" s="23">
        <v>0</v>
      </c>
      <c r="J14" s="23">
        <v>22</v>
      </c>
      <c r="K14" s="41"/>
      <c r="L14" s="42"/>
      <c r="M14" s="43"/>
      <c r="N14" s="52"/>
      <c r="O14" s="46"/>
    </row>
    <row r="15" spans="1:15" ht="15.75">
      <c r="A15" s="62"/>
      <c r="B15" s="1" t="s">
        <v>22</v>
      </c>
      <c r="C15" s="44" t="s">
        <v>25</v>
      </c>
      <c r="D15" s="20" t="s">
        <v>28</v>
      </c>
      <c r="E15" s="21" t="s">
        <v>47</v>
      </c>
      <c r="F15" s="22">
        <v>3.81</v>
      </c>
      <c r="G15" s="24">
        <f>67.8/30*E15</f>
        <v>119.77999999999999</v>
      </c>
      <c r="H15" s="24">
        <f>2.3/30*E15</f>
        <v>4.0633333333333326</v>
      </c>
      <c r="I15" s="24">
        <f>0.2/30*E15</f>
        <v>0.35333333333333333</v>
      </c>
      <c r="J15" s="24">
        <f>15/30*E15</f>
        <v>26.5</v>
      </c>
      <c r="N15" s="45"/>
      <c r="O15" s="45"/>
    </row>
    <row r="16" spans="1:15" ht="15.75">
      <c r="A16" s="62"/>
      <c r="B16" s="1" t="s">
        <v>19</v>
      </c>
      <c r="C16" s="44" t="s">
        <v>25</v>
      </c>
      <c r="D16" s="20" t="s">
        <v>27</v>
      </c>
      <c r="E16" s="21" t="s">
        <v>47</v>
      </c>
      <c r="F16" s="22">
        <v>3.81</v>
      </c>
      <c r="G16" s="24">
        <f>67.8/30*E16</f>
        <v>119.77999999999999</v>
      </c>
      <c r="H16" s="24">
        <f>2.3/30*E16</f>
        <v>4.0633333333333326</v>
      </c>
      <c r="I16" s="24">
        <f>0.2/30*E16</f>
        <v>0.35333333333333333</v>
      </c>
      <c r="J16" s="24">
        <f>15/30*E16</f>
        <v>26.5</v>
      </c>
      <c r="N16" s="45"/>
      <c r="O16" s="45"/>
    </row>
    <row r="17" spans="1:15" ht="21.75">
      <c r="A17" s="62"/>
      <c r="B17" s="1"/>
      <c r="C17" s="40" t="s">
        <v>25</v>
      </c>
      <c r="D17" s="74" t="s">
        <v>48</v>
      </c>
      <c r="E17" s="21" t="s">
        <v>32</v>
      </c>
      <c r="F17" s="22">
        <v>9.94</v>
      </c>
      <c r="G17" s="61">
        <v>116.5</v>
      </c>
      <c r="H17" s="61">
        <v>1.57</v>
      </c>
      <c r="I17" s="61">
        <v>6.37</v>
      </c>
      <c r="J17" s="61">
        <v>16.04</v>
      </c>
      <c r="N17" s="45"/>
      <c r="O17" s="45"/>
    </row>
    <row r="18" spans="1:15" ht="15.75">
      <c r="A18" s="62"/>
      <c r="B18" s="1"/>
      <c r="C18" s="71"/>
      <c r="D18" s="70"/>
      <c r="E18" s="21"/>
      <c r="F18" s="22"/>
      <c r="G18" s="61"/>
      <c r="H18" s="61"/>
      <c r="I18" s="61"/>
      <c r="J18" s="61"/>
      <c r="N18" s="45"/>
      <c r="O18" s="45"/>
    </row>
    <row r="19" spans="1:15" ht="16.5" thickBot="1">
      <c r="A19" s="63"/>
      <c r="B19" s="26"/>
      <c r="C19" s="64"/>
      <c r="D19" s="65"/>
      <c r="E19" s="66"/>
      <c r="F19" s="67"/>
      <c r="G19" s="68"/>
      <c r="H19" s="68"/>
      <c r="I19" s="68"/>
      <c r="J19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C17" sqref="C17:J17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5"/>
      <c r="C1" s="86"/>
      <c r="D1" s="87"/>
      <c r="E1" t="s">
        <v>20</v>
      </c>
      <c r="F1" s="15"/>
      <c r="I1" t="s">
        <v>1</v>
      </c>
      <c r="J1" s="14">
        <f>'Завтрак 1 вар'!J1</f>
        <v>44937</v>
      </c>
    </row>
    <row r="2" spans="1:15" ht="15.75" thickBot="1"/>
    <row r="3" spans="1:15" ht="17.100000000000001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>
      <c r="A4" s="3" t="s">
        <v>10</v>
      </c>
      <c r="B4" s="4" t="s">
        <v>11</v>
      </c>
      <c r="C4" s="40">
        <v>259</v>
      </c>
      <c r="D4" s="20" t="s">
        <v>40</v>
      </c>
      <c r="E4" s="21" t="s">
        <v>41</v>
      </c>
      <c r="F4" s="22">
        <v>44.84</v>
      </c>
      <c r="G4" s="23">
        <v>305.83</v>
      </c>
      <c r="H4" s="23">
        <v>23.45</v>
      </c>
      <c r="I4" s="23">
        <v>10.7</v>
      </c>
      <c r="J4" s="23">
        <v>28.8</v>
      </c>
      <c r="K4" s="41"/>
      <c r="L4" s="42"/>
      <c r="M4" s="43"/>
      <c r="N4" s="43"/>
      <c r="O4" s="47"/>
    </row>
    <row r="5" spans="1:15" ht="20.100000000000001" customHeight="1">
      <c r="A5" s="5"/>
      <c r="B5" s="1" t="s">
        <v>12</v>
      </c>
      <c r="C5" s="40">
        <v>349</v>
      </c>
      <c r="D5" s="74" t="s">
        <v>42</v>
      </c>
      <c r="E5" s="21" t="s">
        <v>26</v>
      </c>
      <c r="F5" s="22">
        <v>5.32</v>
      </c>
      <c r="G5" s="23">
        <v>87.6</v>
      </c>
      <c r="H5" s="23">
        <v>0.08</v>
      </c>
      <c r="I5" s="23">
        <v>0</v>
      </c>
      <c r="J5" s="23">
        <v>22</v>
      </c>
      <c r="K5" s="41"/>
      <c r="L5" s="42"/>
      <c r="M5" s="43"/>
      <c r="N5" s="43"/>
      <c r="O5" s="46"/>
    </row>
    <row r="6" spans="1:15" ht="20.100000000000001" customHeight="1">
      <c r="A6" s="5"/>
      <c r="B6" s="1" t="s">
        <v>21</v>
      </c>
      <c r="C6" s="37" t="s">
        <v>25</v>
      </c>
      <c r="D6" s="20" t="s">
        <v>27</v>
      </c>
      <c r="E6" s="21" t="s">
        <v>43</v>
      </c>
      <c r="F6" s="22">
        <v>3.74</v>
      </c>
      <c r="G6" s="24">
        <f>67.8/30*E6</f>
        <v>117.51999999999998</v>
      </c>
      <c r="H6" s="24">
        <f>2.3/30*E6</f>
        <v>3.9866666666666664</v>
      </c>
      <c r="I6" s="24">
        <f>0.2/30*E6</f>
        <v>0.34666666666666668</v>
      </c>
      <c r="J6" s="24">
        <f>15/30*E6</f>
        <v>26</v>
      </c>
      <c r="K6" s="41"/>
      <c r="L6" s="42"/>
      <c r="M6" s="43"/>
      <c r="N6" s="43"/>
      <c r="O6" s="46"/>
    </row>
    <row r="7" spans="1:15" ht="23.25" customHeight="1" thickBot="1">
      <c r="A7" s="5"/>
      <c r="B7" s="51"/>
      <c r="C7" s="89">
        <v>71</v>
      </c>
      <c r="D7" s="20" t="s">
        <v>44</v>
      </c>
      <c r="E7" s="21" t="s">
        <v>29</v>
      </c>
      <c r="F7" s="22">
        <v>4.62</v>
      </c>
      <c r="G7" s="23">
        <v>12</v>
      </c>
      <c r="H7" s="23">
        <v>0.6</v>
      </c>
      <c r="I7" s="23">
        <v>0</v>
      </c>
      <c r="J7" s="23">
        <v>0.6</v>
      </c>
    </row>
    <row r="8" spans="1:15" ht="20.100000000000001" customHeight="1">
      <c r="A8" s="3" t="s">
        <v>13</v>
      </c>
      <c r="B8" s="84"/>
      <c r="C8" s="55"/>
      <c r="D8" s="56"/>
      <c r="E8" s="57"/>
      <c r="F8" s="58"/>
      <c r="G8" s="59"/>
      <c r="H8" s="59"/>
      <c r="I8" s="59"/>
      <c r="J8" s="60"/>
    </row>
    <row r="9" spans="1:15" ht="20.100000000000001" customHeight="1">
      <c r="A9" s="5"/>
      <c r="B9" s="25"/>
      <c r="C9" s="25"/>
      <c r="D9" s="27"/>
      <c r="E9" s="28"/>
      <c r="F9" s="29"/>
      <c r="G9" s="28"/>
      <c r="H9" s="28"/>
      <c r="I9" s="28"/>
      <c r="J9" s="30"/>
    </row>
    <row r="10" spans="1:15" ht="20.100000000000001" customHeight="1" thickBot="1">
      <c r="A10" s="6"/>
      <c r="B10" s="26"/>
      <c r="C10" s="26"/>
      <c r="D10" s="31"/>
      <c r="E10" s="32"/>
      <c r="F10" s="33"/>
      <c r="G10" s="32"/>
      <c r="H10" s="32"/>
      <c r="I10" s="32"/>
      <c r="J10" s="34"/>
    </row>
    <row r="11" spans="1:15" ht="23.25" customHeight="1">
      <c r="A11" s="5" t="s">
        <v>14</v>
      </c>
      <c r="B11" s="8" t="s">
        <v>15</v>
      </c>
      <c r="C11" s="40">
        <v>42</v>
      </c>
      <c r="D11" s="20" t="s">
        <v>45</v>
      </c>
      <c r="E11" s="21" t="s">
        <v>30</v>
      </c>
      <c r="F11" s="22">
        <v>9.83</v>
      </c>
      <c r="G11" s="23">
        <v>73.8</v>
      </c>
      <c r="H11" s="23">
        <v>1.2</v>
      </c>
      <c r="I11" s="23">
        <v>3.6</v>
      </c>
      <c r="J11" s="23">
        <v>9.1199999999999992</v>
      </c>
    </row>
    <row r="12" spans="1:15" ht="25.5" customHeight="1">
      <c r="A12" s="5"/>
      <c r="B12" s="1" t="s">
        <v>16</v>
      </c>
      <c r="C12" s="40">
        <v>113</v>
      </c>
      <c r="D12" s="20" t="s">
        <v>46</v>
      </c>
      <c r="E12" s="21" t="s">
        <v>26</v>
      </c>
      <c r="F12" s="22">
        <v>10.24</v>
      </c>
      <c r="G12" s="23">
        <v>92</v>
      </c>
      <c r="H12" s="23">
        <v>2.08</v>
      </c>
      <c r="I12" s="23">
        <v>4.4800000000000004</v>
      </c>
      <c r="J12" s="23">
        <v>10.72</v>
      </c>
    </row>
    <row r="13" spans="1:15" ht="25.5" customHeight="1">
      <c r="A13" s="5"/>
      <c r="B13" s="1" t="s">
        <v>17</v>
      </c>
      <c r="C13" s="40">
        <v>259</v>
      </c>
      <c r="D13" s="20" t="s">
        <v>40</v>
      </c>
      <c r="E13" s="21" t="s">
        <v>41</v>
      </c>
      <c r="F13" s="22">
        <v>44.84</v>
      </c>
      <c r="G13" s="23">
        <v>305.83</v>
      </c>
      <c r="H13" s="23">
        <v>23.45</v>
      </c>
      <c r="I13" s="23">
        <v>10.7</v>
      </c>
      <c r="J13" s="23">
        <v>28.8</v>
      </c>
    </row>
    <row r="14" spans="1:15" ht="20.100000000000001" customHeight="1">
      <c r="A14" s="5"/>
      <c r="B14" s="1" t="s">
        <v>18</v>
      </c>
      <c r="C14" s="40">
        <v>349</v>
      </c>
      <c r="D14" s="74" t="s">
        <v>42</v>
      </c>
      <c r="E14" s="21" t="s">
        <v>26</v>
      </c>
      <c r="F14" s="22">
        <v>5.32</v>
      </c>
      <c r="G14" s="23">
        <v>87.6</v>
      </c>
      <c r="H14" s="23">
        <v>0.08</v>
      </c>
      <c r="I14" s="23">
        <v>0</v>
      </c>
      <c r="J14" s="23">
        <v>22</v>
      </c>
    </row>
    <row r="15" spans="1:15" ht="20.100000000000001" customHeight="1">
      <c r="A15" s="5"/>
      <c r="B15" s="1" t="s">
        <v>22</v>
      </c>
      <c r="C15" s="44" t="s">
        <v>25</v>
      </c>
      <c r="D15" s="20" t="s">
        <v>28</v>
      </c>
      <c r="E15" s="21" t="s">
        <v>47</v>
      </c>
      <c r="F15" s="22">
        <v>3.81</v>
      </c>
      <c r="G15" s="24">
        <f>67.8/30*E15</f>
        <v>119.77999999999999</v>
      </c>
      <c r="H15" s="24">
        <f>2.3/30*E15</f>
        <v>4.0633333333333326</v>
      </c>
      <c r="I15" s="24">
        <f>0.2/30*E15</f>
        <v>0.35333333333333333</v>
      </c>
      <c r="J15" s="24">
        <f>15/30*E15</f>
        <v>26.5</v>
      </c>
    </row>
    <row r="16" spans="1:15" ht="20.100000000000001" customHeight="1">
      <c r="A16" s="5"/>
      <c r="B16" s="1" t="s">
        <v>19</v>
      </c>
      <c r="C16" s="44" t="s">
        <v>25</v>
      </c>
      <c r="D16" s="20" t="s">
        <v>27</v>
      </c>
      <c r="E16" s="21" t="s">
        <v>47</v>
      </c>
      <c r="F16" s="22">
        <v>3.81</v>
      </c>
      <c r="G16" s="24">
        <f>67.8/30*E16</f>
        <v>119.77999999999999</v>
      </c>
      <c r="H16" s="24">
        <f>2.3/30*E16</f>
        <v>4.0633333333333326</v>
      </c>
      <c r="I16" s="24">
        <f>0.2/30*E16</f>
        <v>0.35333333333333333</v>
      </c>
      <c r="J16" s="24">
        <f>15/30*E16</f>
        <v>26.5</v>
      </c>
    </row>
    <row r="17" spans="1:10" ht="20.100000000000001" customHeight="1">
      <c r="A17" s="5"/>
      <c r="B17" s="72"/>
      <c r="C17" s="40" t="s">
        <v>25</v>
      </c>
      <c r="D17" s="74" t="s">
        <v>48</v>
      </c>
      <c r="E17" s="21" t="s">
        <v>32</v>
      </c>
      <c r="F17" s="22">
        <v>9.94</v>
      </c>
      <c r="G17" s="61">
        <v>116.5</v>
      </c>
      <c r="H17" s="61">
        <v>1.57</v>
      </c>
      <c r="I17" s="61">
        <v>6.37</v>
      </c>
      <c r="J17" s="61">
        <v>16.04</v>
      </c>
    </row>
    <row r="18" spans="1:10" ht="17.100000000000001" customHeight="1" thickBot="1">
      <c r="A18" s="6"/>
      <c r="B18" s="26"/>
      <c r="C18" s="75"/>
      <c r="D18" s="76"/>
      <c r="E18" s="77"/>
      <c r="F18" s="78"/>
      <c r="G18" s="79"/>
      <c r="H18" s="79"/>
      <c r="I18" s="79"/>
      <c r="J18" s="79"/>
    </row>
    <row r="22" spans="1:10">
      <c r="E22" s="35">
        <f>SUM('Завтрак 1 вар'!F4:F8)</f>
        <v>58.519999999999996</v>
      </c>
      <c r="F22" s="36">
        <f>SUM(F4:F8)</f>
        <v>58.52</v>
      </c>
    </row>
    <row r="23" spans="1:10">
      <c r="E23" s="50">
        <f>SUM('Завтрак 1 вар'!F11:F19)</f>
        <v>87.789999999999992</v>
      </c>
      <c r="F23" s="36">
        <f>SUM(F11:F18)</f>
        <v>87.789999999999992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2022-12-28T02:20:10Z</dcterms:modified>
</cp:coreProperties>
</file>