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I17"/>
  <c r="H17"/>
  <c r="G17"/>
  <c r="J18" i="2"/>
  <c r="I18"/>
  <c r="H18"/>
  <c r="G18"/>
  <c r="J17"/>
  <c r="I17"/>
  <c r="H17"/>
  <c r="G17"/>
  <c r="J6"/>
  <c r="I6"/>
  <c r="H6"/>
  <c r="G6"/>
  <c r="J6" i="1"/>
  <c r="I6"/>
  <c r="H6"/>
  <c r="G6"/>
  <c r="J1" i="2" l="1"/>
  <c r="E25"/>
  <c r="F24" l="1"/>
  <c r="F25"/>
  <c r="E24" l="1"/>
</calcChain>
</file>

<file path=xl/sharedStrings.xml><?xml version="1.0" encoding="utf-8"?>
<sst xmlns="http://schemas.openxmlformats.org/spreadsheetml/2006/main" count="112" uniqueCount="51">
  <si>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</si>
  <si>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</si>
  <si>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</si>
  <si>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</si>
  <si>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</si>
  <si>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</si>
  <si>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</si>
  <si>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</si>
  <si>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</si>
  <si>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</si>
  <si>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</si>
  <si>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</si>
  <si>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</si>
  <si>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</si>
  <si>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</si>
  <si>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</si>
  <si>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</si>
  <si>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</si>
  <si>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</si>
  <si>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</si>
  <si>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</si>
  <si>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</si>
  <si>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</si>
  <si>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</si>
  <si>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</si>
  <si>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</si>
  <si>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</si>
  <si>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</si>
  <si>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</si>
  <si>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</si>
  <si>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10</t>
  </si>
  <si>
    <t>фрукт</t>
  </si>
  <si>
    <t>КП</t>
  </si>
  <si>
    <t>30</t>
  </si>
  <si>
    <t>24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</si>
  <si>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"ПШЕННАЯ"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</si>
  <si>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КАКАО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</si>
  <si>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</si>
  <si>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</si>
  <si>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150</t>
  </si>
  <si>
    <r>
      <rPr>
        <b/>
        <sz val="8"/>
        <color indexed="30"/>
        <rFont val="Times New Roman"/>
        <family val="1"/>
        <charset val="204"/>
      </rPr>
      <t>ГУЛЯШ</t>
    </r>
    <r>
      <rPr>
        <sz val="8"/>
        <rFont val="Times New Roman"/>
        <family val="1"/>
        <charset val="204"/>
      </rPr>
      <t xml:space="preserve"> ИЗ МЯСА </t>
    </r>
  </si>
  <si>
    <t>100</t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</si>
  <si>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БРУСНИКИ</t>
    </r>
  </si>
  <si>
    <t>25</t>
  </si>
  <si>
    <r>
      <rPr>
        <b/>
        <sz val="8"/>
        <color indexed="30"/>
        <rFont val="Times New Roman"/>
        <family val="1"/>
        <charset val="204"/>
      </rPr>
      <t xml:space="preserve">МАКАРОНЫ </t>
    </r>
    <r>
      <rPr>
        <sz val="8"/>
        <rFont val="Times New Roman"/>
        <family val="1"/>
        <charset val="204"/>
      </rPr>
      <t>ОТВАРНЫЕ</t>
    </r>
  </si>
  <si>
    <r>
      <t xml:space="preserve">ПОДГАРНИРОВКА ИЗ САЛАТА ИЗ </t>
    </r>
    <r>
      <rPr>
        <b/>
        <sz val="8"/>
        <color indexed="30"/>
        <rFont val="Times New Roman"/>
        <family val="1"/>
        <charset val="204"/>
      </rPr>
      <t>КВАШЕНОЙ КАПУСТЫ</t>
    </r>
  </si>
  <si>
    <t>гарнир</t>
  </si>
  <si>
    <r>
      <t xml:space="preserve">САЛАТ ИЗ </t>
    </r>
    <r>
      <rPr>
        <b/>
        <sz val="8"/>
        <color indexed="30"/>
        <rFont val="Times New Roman"/>
        <family val="1"/>
        <charset val="204"/>
      </rPr>
      <t>КВАШЕНОЙ КАПУСТЫ</t>
    </r>
  </si>
  <si>
    <r>
      <t xml:space="preserve">СУП КАРТОФЕЛЬНЫЙ С БОБОВЫМИ </t>
    </r>
    <r>
      <rPr>
        <b/>
        <sz val="8"/>
        <color indexed="30"/>
        <rFont val="Times New Roman"/>
        <family val="1"/>
        <charset val="204"/>
      </rPr>
      <t>(ГОРОХ)</t>
    </r>
  </si>
  <si>
    <t>130</t>
  </si>
  <si>
    <t>45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</si>
</sst>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sz val="8"/>
      <color rgb="FF1E4227"/>
      <name val="Arial"/>
      <family val="2"/>
      <charset val="204"/>
    </font>
    <font>
      <sz val="9"/>
      <name val="Calibri"/>
      <family val="1"/>
      <charset val="204"/>
      <scheme val="minor"/>
    </font>
    <font>
      <sz val="8"/>
      <name val="Calibri"/>
      <family val="1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8" fillId="0" borderId="0" xfId="0" applyFont="1"/>
    <xf numFmtId="4" fontId="8" fillId="0" borderId="0" xfId="0" applyNumberFormat="1" applyFont="1"/>
    <xf numFmtId="0" fontId="7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7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0" fillId="0" borderId="0" xfId="0" applyFont="1"/>
    <xf numFmtId="0" fontId="12" fillId="0" borderId="0" xfId="0" applyFont="1"/>
    <xf numFmtId="2" fontId="8" fillId="0" borderId="0" xfId="0" applyNumberFormat="1" applyFont="1"/>
    <xf numFmtId="2" fontId="11" fillId="3" borderId="0" xfId="0" applyNumberFormat="1" applyFont="1" applyFill="1" applyAlignment="1">
      <alignment horizontal="right" vertical="center"/>
    </xf>
    <xf numFmtId="0" fontId="13" fillId="3" borderId="0" xfId="0" applyFont="1" applyFill="1"/>
    <xf numFmtId="165" fontId="13" fillId="3" borderId="0" xfId="0" applyNumberFormat="1" applyFont="1" applyFill="1" applyAlignment="1">
      <alignment horizontal="right"/>
    </xf>
    <xf numFmtId="0" fontId="7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 wrapText="1"/>
    </xf>
    <xf numFmtId="49" fontId="3" fillId="4" borderId="20" xfId="0" applyNumberFormat="1" applyFont="1" applyFill="1" applyBorder="1" applyAlignment="1">
      <alignment horizontal="center" vertical="center"/>
    </xf>
    <xf numFmtId="164" fontId="4" fillId="5" borderId="20" xfId="0" applyNumberFormat="1" applyFont="1" applyFill="1" applyBorder="1" applyAlignment="1">
      <alignment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Border="1"/>
    <xf numFmtId="0" fontId="0" fillId="0" borderId="22" xfId="0" applyBorder="1"/>
    <xf numFmtId="0" fontId="7" fillId="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23" xfId="0" applyBorder="1"/>
    <xf numFmtId="0" fontId="2" fillId="0" borderId="24" xfId="1" applyFont="1" applyFill="1" applyBorder="1" applyAlignment="1">
      <alignment horizontal="left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0" fillId="0" borderId="16" xfId="0" applyBorder="1"/>
    <xf numFmtId="0" fontId="0" fillId="2" borderId="4" xfId="0" applyFill="1" applyBorder="1"/>
    <xf numFmtId="0" fontId="7" fillId="0" borderId="25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left" vertical="center" wrapText="1"/>
    </xf>
    <xf numFmtId="49" fontId="3" fillId="4" borderId="27" xfId="0" applyNumberFormat="1" applyFont="1" applyFill="1" applyBorder="1" applyAlignment="1">
      <alignment horizontal="center" vertical="center"/>
    </xf>
    <xf numFmtId="164" fontId="4" fillId="5" borderId="27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0" fillId="3" borderId="4" xfId="0" applyFill="1" applyBorder="1"/>
    <xf numFmtId="0" fontId="15" fillId="0" borderId="17" xfId="1" applyFont="1" applyBorder="1" applyAlignment="1">
      <alignment horizontal="center" vertical="center" wrapText="1"/>
    </xf>
    <xf numFmtId="0" fontId="0" fillId="0" borderId="10" xfId="0" applyBorder="1"/>
    <xf numFmtId="165" fontId="4" fillId="6" borderId="0" xfId="0" applyNumberFormat="1" applyFont="1" applyFill="1" applyAlignment="1">
      <alignment vertical="center"/>
    </xf>
    <xf numFmtId="0" fontId="15" fillId="0" borderId="27" xfId="1" applyFont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left" vertical="center" wrapText="1"/>
    </xf>
    <xf numFmtId="2" fontId="5" fillId="0" borderId="27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7" fillId="0" borderId="17" xfId="0" applyNumberFormat="1" applyFont="1" applyFill="1" applyBorder="1" applyAlignment="1">
      <alignment horizontal="center" vertical="center" wrapText="1"/>
    </xf>
    <xf numFmtId="0" fontId="2" fillId="0" borderId="17" xfId="1" applyFont="1" applyBorder="1" applyAlignment="1">
      <alignment horizontal="left" vertical="center" wrapText="1"/>
    </xf>
    <xf numFmtId="0" fontId="18" fillId="0" borderId="17" xfId="1" applyFont="1" applyFill="1" applyBorder="1" applyAlignment="1">
      <alignment horizontal="center" vertical="center" wrapText="1"/>
    </xf>
    <xf numFmtId="0" fontId="19" fillId="0" borderId="17" xfId="1" applyFont="1" applyBorder="1" applyAlignment="1">
      <alignment horizontal="left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15" fillId="0" borderId="28" xfId="1" applyFont="1" applyBorder="1" applyAlignment="1">
      <alignment horizontal="center" vertical="center" wrapText="1"/>
    </xf>
    <xf numFmtId="0" fontId="19" fillId="0" borderId="29" xfId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1"/>
  <sheetViews>
    <sheetView showGridLines="0" showRowColHeaders="0" tabSelected="1" workbookViewId="0">
      <selection activeCell="B12" sqref="B12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85"/>
      <c r="C1" s="86"/>
      <c r="D1" s="87"/>
      <c r="E1" t="s">
        <v>20</v>
      </c>
      <c r="F1" s="15"/>
      <c r="I1" t="s">
        <v>1</v>
      </c>
      <c r="J1" s="14">
        <v>44991</v>
      </c>
    </row>
    <row r="2" spans="1:15" ht="7.5" customHeight="1" thickBot="1"/>
    <row r="3" spans="1:15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N3" s="45"/>
      <c r="O3" s="45"/>
    </row>
    <row r="4" spans="1:15" ht="22.5">
      <c r="A4" s="3" t="s">
        <v>10</v>
      </c>
      <c r="B4" s="4" t="s">
        <v>11</v>
      </c>
      <c r="C4" s="40">
        <v>173</v>
      </c>
      <c r="D4" s="20" t="s">
        <v>35</v>
      </c>
      <c r="E4" s="21" t="s">
        <v>26</v>
      </c>
      <c r="F4" s="22">
        <v>16.09</v>
      </c>
      <c r="G4" s="23">
        <v>305.66000000000003</v>
      </c>
      <c r="H4" s="23">
        <v>15.28</v>
      </c>
      <c r="I4" s="23">
        <v>20.09</v>
      </c>
      <c r="J4" s="23">
        <v>15.85</v>
      </c>
      <c r="K4" s="41"/>
      <c r="L4" s="42"/>
      <c r="M4" s="43"/>
      <c r="N4" s="43"/>
      <c r="O4" s="81"/>
    </row>
    <row r="5" spans="1:15" ht="15.75">
      <c r="A5" s="5"/>
      <c r="B5" s="1" t="s">
        <v>12</v>
      </c>
      <c r="C5" s="40">
        <v>382</v>
      </c>
      <c r="D5" s="20" t="s">
        <v>36</v>
      </c>
      <c r="E5" s="21" t="s">
        <v>26</v>
      </c>
      <c r="F5" s="22">
        <v>14.29</v>
      </c>
      <c r="G5" s="23">
        <v>87</v>
      </c>
      <c r="H5" s="23">
        <v>1.5</v>
      </c>
      <c r="I5" s="23">
        <v>1.3</v>
      </c>
      <c r="J5" s="23">
        <v>17.399999999999999</v>
      </c>
      <c r="K5" s="41"/>
      <c r="L5" s="42"/>
      <c r="M5" s="43"/>
      <c r="N5" s="51"/>
      <c r="O5" s="46"/>
    </row>
    <row r="6" spans="1:15" ht="15.75">
      <c r="A6" s="5"/>
      <c r="B6" s="71" t="s">
        <v>21</v>
      </c>
      <c r="C6" s="37" t="s">
        <v>25</v>
      </c>
      <c r="D6" s="20" t="s">
        <v>27</v>
      </c>
      <c r="E6" s="21" t="s">
        <v>34</v>
      </c>
      <c r="F6" s="22">
        <v>1.7</v>
      </c>
      <c r="G6" s="24">
        <f>67.8/30*E6</f>
        <v>54.239999999999995</v>
      </c>
      <c r="H6" s="24">
        <f>2.3/30*E6</f>
        <v>1.8399999999999999</v>
      </c>
      <c r="I6" s="24">
        <f>0.2/30*F6</f>
        <v>1.1333333333333334E-2</v>
      </c>
      <c r="J6" s="24">
        <f>15/30*E6</f>
        <v>12</v>
      </c>
      <c r="K6" s="41"/>
      <c r="L6" s="42"/>
      <c r="M6" s="43"/>
      <c r="N6" s="51"/>
      <c r="O6" s="46"/>
    </row>
    <row r="7" spans="1:15" ht="15.75">
      <c r="A7" s="5"/>
      <c r="B7" s="71"/>
      <c r="C7" s="79">
        <v>14</v>
      </c>
      <c r="D7" s="20" t="s">
        <v>37</v>
      </c>
      <c r="E7" s="21" t="s">
        <v>30</v>
      </c>
      <c r="F7" s="22">
        <v>7.21</v>
      </c>
      <c r="G7" s="23">
        <v>33.1</v>
      </c>
      <c r="H7" s="88">
        <v>0.05</v>
      </c>
      <c r="I7" s="88">
        <v>3.6</v>
      </c>
      <c r="J7" s="88">
        <v>7.0000000000000007E-2</v>
      </c>
      <c r="K7" s="41"/>
      <c r="L7" s="42"/>
      <c r="M7" s="43"/>
      <c r="N7" s="51"/>
      <c r="O7" s="46"/>
    </row>
    <row r="8" spans="1:15" ht="16.5" thickBot="1">
      <c r="A8" s="5"/>
      <c r="B8" s="80"/>
      <c r="C8" s="82"/>
      <c r="D8" s="83"/>
      <c r="E8" s="75"/>
      <c r="F8" s="76"/>
      <c r="G8" s="84"/>
      <c r="H8" s="84"/>
      <c r="I8" s="84"/>
      <c r="J8" s="84"/>
      <c r="K8" s="41"/>
      <c r="L8" s="42"/>
      <c r="M8" s="43"/>
      <c r="N8" s="51"/>
      <c r="O8" s="46"/>
    </row>
    <row r="9" spans="1:15" ht="15.75">
      <c r="A9" s="3" t="s">
        <v>13</v>
      </c>
      <c r="B9" s="72" t="s">
        <v>31</v>
      </c>
      <c r="C9" s="40" t="s">
        <v>25</v>
      </c>
      <c r="D9" s="20" t="s">
        <v>38</v>
      </c>
      <c r="E9" s="21" t="s">
        <v>39</v>
      </c>
      <c r="F9" s="22">
        <v>19.23</v>
      </c>
      <c r="G9" s="23">
        <v>92.4</v>
      </c>
      <c r="H9" s="23">
        <v>0.8</v>
      </c>
      <c r="I9" s="23">
        <v>0</v>
      </c>
      <c r="J9" s="23">
        <v>20.399999999999999</v>
      </c>
      <c r="K9" s="41"/>
      <c r="L9" s="42"/>
      <c r="M9" s="43"/>
      <c r="N9" s="51"/>
      <c r="O9" s="46"/>
    </row>
    <row r="10" spans="1:15">
      <c r="A10" s="61"/>
      <c r="B10" s="2"/>
      <c r="C10" s="2"/>
      <c r="D10" s="18"/>
      <c r="E10" s="12"/>
      <c r="F10" s="16"/>
      <c r="G10" s="12"/>
      <c r="H10" s="12"/>
      <c r="I10" s="12"/>
      <c r="J10" s="12"/>
      <c r="N10" s="45"/>
      <c r="O10" s="45"/>
    </row>
    <row r="11" spans="1:15" ht="15.75" thickBot="1">
      <c r="A11" s="62"/>
      <c r="B11" s="7"/>
      <c r="C11" s="7"/>
      <c r="D11" s="19"/>
      <c r="E11" s="13"/>
      <c r="F11" s="17"/>
      <c r="G11" s="13"/>
      <c r="H11" s="13"/>
      <c r="I11" s="13"/>
      <c r="J11" s="13"/>
      <c r="N11" s="45"/>
      <c r="O11" s="45"/>
    </row>
    <row r="12" spans="1:15" ht="15.75">
      <c r="A12" s="68" t="s">
        <v>14</v>
      </c>
      <c r="B12" s="8" t="s">
        <v>15</v>
      </c>
      <c r="C12" s="93">
        <v>47</v>
      </c>
      <c r="D12" s="94" t="s">
        <v>47</v>
      </c>
      <c r="E12" s="21" t="s">
        <v>29</v>
      </c>
      <c r="F12" s="22">
        <v>8.11</v>
      </c>
      <c r="G12" s="92">
        <v>57.9</v>
      </c>
      <c r="H12" s="23">
        <v>0.9</v>
      </c>
      <c r="I12" s="23">
        <v>3.12</v>
      </c>
      <c r="J12" s="23">
        <v>6.48</v>
      </c>
      <c r="L12" s="48"/>
      <c r="M12" s="49"/>
      <c r="N12" s="52"/>
      <c r="O12" s="53"/>
    </row>
    <row r="13" spans="1:15" ht="15.75">
      <c r="A13" s="61"/>
      <c r="B13" s="1" t="s">
        <v>16</v>
      </c>
      <c r="C13" s="40">
        <v>102</v>
      </c>
      <c r="D13" s="20" t="s">
        <v>48</v>
      </c>
      <c r="E13" s="21" t="s">
        <v>26</v>
      </c>
      <c r="F13" s="22">
        <v>9.07</v>
      </c>
      <c r="G13" s="60">
        <v>80.78</v>
      </c>
      <c r="H13" s="60">
        <v>1.3</v>
      </c>
      <c r="I13" s="60">
        <v>3.53</v>
      </c>
      <c r="J13" s="60">
        <v>10.94</v>
      </c>
      <c r="K13" s="41"/>
      <c r="L13" s="42"/>
      <c r="M13" s="43"/>
      <c r="N13" s="51"/>
      <c r="O13" s="47"/>
    </row>
    <row r="14" spans="1:15" ht="15.75">
      <c r="A14" s="61"/>
      <c r="B14" s="1" t="s">
        <v>17</v>
      </c>
      <c r="C14" s="79">
        <v>260</v>
      </c>
      <c r="D14" s="89" t="s">
        <v>40</v>
      </c>
      <c r="E14" s="21" t="s">
        <v>49</v>
      </c>
      <c r="F14" s="22">
        <v>49.75</v>
      </c>
      <c r="G14" s="23">
        <v>182.08</v>
      </c>
      <c r="H14" s="23">
        <v>11.8</v>
      </c>
      <c r="I14" s="23">
        <v>6.24</v>
      </c>
      <c r="J14" s="23">
        <v>5.64</v>
      </c>
      <c r="K14" s="41"/>
      <c r="L14" s="42"/>
      <c r="M14" s="43"/>
      <c r="N14" s="51"/>
      <c r="O14" s="47"/>
    </row>
    <row r="15" spans="1:15" ht="15.75">
      <c r="A15" s="61"/>
      <c r="B15" s="1" t="s">
        <v>46</v>
      </c>
      <c r="C15" s="40">
        <v>309</v>
      </c>
      <c r="D15" s="20" t="s">
        <v>44</v>
      </c>
      <c r="E15" s="21" t="s">
        <v>39</v>
      </c>
      <c r="F15" s="22">
        <v>6.77</v>
      </c>
      <c r="G15" s="23">
        <v>212.12</v>
      </c>
      <c r="H15" s="23">
        <v>2.73</v>
      </c>
      <c r="I15" s="23">
        <v>2.08</v>
      </c>
      <c r="J15" s="23">
        <v>22.62</v>
      </c>
      <c r="K15" s="41"/>
      <c r="L15" s="42"/>
      <c r="M15" s="43"/>
      <c r="N15" s="51"/>
      <c r="O15" s="47"/>
    </row>
    <row r="16" spans="1:15" ht="15.75">
      <c r="A16" s="61"/>
      <c r="B16" s="1" t="s">
        <v>18</v>
      </c>
      <c r="C16" s="90" t="s">
        <v>32</v>
      </c>
      <c r="D16" s="20" t="s">
        <v>42</v>
      </c>
      <c r="E16" s="21" t="s">
        <v>26</v>
      </c>
      <c r="F16" s="22">
        <v>7.68</v>
      </c>
      <c r="G16" s="23">
        <v>104</v>
      </c>
      <c r="H16" s="23">
        <v>0.3</v>
      </c>
      <c r="I16" s="23">
        <v>1.2</v>
      </c>
      <c r="J16" s="23">
        <v>6.8</v>
      </c>
      <c r="K16" s="41"/>
      <c r="L16" s="42"/>
      <c r="M16" s="43"/>
      <c r="N16" s="51"/>
      <c r="O16" s="46"/>
    </row>
    <row r="17" spans="1:15" ht="15.75">
      <c r="A17" s="61"/>
      <c r="B17" s="1" t="s">
        <v>22</v>
      </c>
      <c r="C17" s="37" t="s">
        <v>25</v>
      </c>
      <c r="D17" s="20" t="s">
        <v>28</v>
      </c>
      <c r="E17" s="21" t="s">
        <v>50</v>
      </c>
      <c r="F17" s="22">
        <v>3.2</v>
      </c>
      <c r="G17" s="24">
        <f>67.8/30*E17</f>
        <v>101.69999999999999</v>
      </c>
      <c r="H17" s="24">
        <f>2.3/30*E17</f>
        <v>3.4499999999999997</v>
      </c>
      <c r="I17" s="24">
        <f>0.2/30*F17</f>
        <v>2.1333333333333336E-2</v>
      </c>
      <c r="J17" s="24">
        <f>15/30*E17</f>
        <v>22.5</v>
      </c>
      <c r="N17" s="45"/>
      <c r="O17" s="45"/>
    </row>
    <row r="18" spans="1:15" ht="15.75">
      <c r="A18" s="61"/>
      <c r="B18" s="1" t="s">
        <v>19</v>
      </c>
      <c r="C18" s="44" t="s">
        <v>25</v>
      </c>
      <c r="D18" s="20" t="s">
        <v>27</v>
      </c>
      <c r="E18" s="21" t="s">
        <v>50</v>
      </c>
      <c r="F18" s="22">
        <v>3.21</v>
      </c>
      <c r="G18" s="24">
        <f>67.8/30*E18</f>
        <v>101.69999999999999</v>
      </c>
      <c r="H18" s="24">
        <f>2.3/30*E18</f>
        <v>3.4499999999999997</v>
      </c>
      <c r="I18" s="24">
        <f>0.2/30*E18</f>
        <v>0.30000000000000004</v>
      </c>
      <c r="J18" s="24">
        <f>15/30*E18</f>
        <v>22.5</v>
      </c>
      <c r="N18" s="45"/>
      <c r="O18" s="45"/>
    </row>
    <row r="19" spans="1:15" ht="15.75">
      <c r="A19" s="61"/>
      <c r="B19" s="71"/>
      <c r="C19" s="40"/>
      <c r="D19" s="20"/>
      <c r="E19" s="21"/>
      <c r="F19" s="22"/>
      <c r="G19" s="60"/>
      <c r="H19" s="60"/>
      <c r="I19" s="60"/>
      <c r="J19" s="60"/>
      <c r="N19" s="45"/>
      <c r="O19" s="45"/>
    </row>
    <row r="20" spans="1:15" ht="15.75">
      <c r="A20" s="61"/>
      <c r="B20" s="1"/>
      <c r="C20" s="70"/>
      <c r="D20" s="69"/>
      <c r="E20" s="21"/>
      <c r="F20" s="22"/>
      <c r="G20" s="60"/>
      <c r="H20" s="60"/>
      <c r="I20" s="60"/>
      <c r="J20" s="60"/>
    </row>
    <row r="21" spans="1:15" ht="16.5" thickBot="1">
      <c r="A21" s="62"/>
      <c r="B21" s="26"/>
      <c r="C21" s="63"/>
      <c r="D21" s="64"/>
      <c r="E21" s="65"/>
      <c r="F21" s="66"/>
      <c r="G21" s="67"/>
      <c r="H21" s="67"/>
      <c r="I21" s="67"/>
      <c r="J21" s="6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B12" sqref="B12:J18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>
      <c r="A1" t="s">
        <v>0</v>
      </c>
      <c r="B1" s="85"/>
      <c r="C1" s="86"/>
      <c r="D1" s="87"/>
      <c r="E1" t="s">
        <v>20</v>
      </c>
      <c r="F1" s="15"/>
      <c r="I1" t="s">
        <v>1</v>
      </c>
      <c r="J1" s="14">
        <f>'Завтрак 1 вар'!J1</f>
        <v>44991</v>
      </c>
    </row>
    <row r="2" spans="1:15" ht="15.75" thickBot="1"/>
    <row r="3" spans="1:15" ht="18.95" customHeight="1" thickBot="1">
      <c r="A3" s="9" t="s">
        <v>2</v>
      </c>
      <c r="B3" s="10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5" ht="18.95" customHeight="1">
      <c r="A4" s="3" t="s">
        <v>10</v>
      </c>
      <c r="B4" s="4" t="s">
        <v>11</v>
      </c>
      <c r="C4" s="79">
        <v>260</v>
      </c>
      <c r="D4" s="89" t="s">
        <v>40</v>
      </c>
      <c r="E4" s="21" t="s">
        <v>41</v>
      </c>
      <c r="F4" s="22">
        <v>38.270000000000003</v>
      </c>
      <c r="G4" s="23">
        <v>182.08</v>
      </c>
      <c r="H4" s="23">
        <v>11.8</v>
      </c>
      <c r="I4" s="23">
        <v>6.24</v>
      </c>
      <c r="J4" s="23">
        <v>5.64</v>
      </c>
      <c r="K4" s="41"/>
      <c r="L4" s="42"/>
      <c r="M4" s="43"/>
      <c r="N4" s="43"/>
      <c r="O4" s="47"/>
    </row>
    <row r="5" spans="1:15" ht="18.95" customHeight="1">
      <c r="A5" s="5"/>
      <c r="B5" s="1" t="s">
        <v>12</v>
      </c>
      <c r="C5" s="90" t="s">
        <v>32</v>
      </c>
      <c r="D5" s="20" t="s">
        <v>42</v>
      </c>
      <c r="E5" s="21" t="s">
        <v>26</v>
      </c>
      <c r="F5" s="22">
        <v>7.68</v>
      </c>
      <c r="G5" s="23">
        <v>104</v>
      </c>
      <c r="H5" s="23">
        <v>0.3</v>
      </c>
      <c r="I5" s="23">
        <v>1.2</v>
      </c>
      <c r="J5" s="23">
        <v>6.8</v>
      </c>
      <c r="K5" s="41"/>
      <c r="L5" s="42"/>
      <c r="M5" s="43"/>
      <c r="N5" s="43"/>
      <c r="O5" s="46"/>
    </row>
    <row r="6" spans="1:15" ht="18.95" customHeight="1">
      <c r="A6" s="5"/>
      <c r="B6" s="1" t="s">
        <v>21</v>
      </c>
      <c r="C6" s="37" t="s">
        <v>25</v>
      </c>
      <c r="D6" s="20" t="s">
        <v>28</v>
      </c>
      <c r="E6" s="21" t="s">
        <v>43</v>
      </c>
      <c r="F6" s="22">
        <v>1.75</v>
      </c>
      <c r="G6" s="24">
        <f>67.8/30*E6</f>
        <v>56.499999999999993</v>
      </c>
      <c r="H6" s="24">
        <f>2.3/30*E6</f>
        <v>1.9166666666666665</v>
      </c>
      <c r="I6" s="24">
        <f>0.2/30*F6</f>
        <v>1.1666666666666667E-2</v>
      </c>
      <c r="J6" s="24">
        <f>15/30*E6</f>
        <v>12.5</v>
      </c>
      <c r="K6" s="41"/>
      <c r="L6" s="42"/>
      <c r="M6" s="43"/>
      <c r="N6" s="43"/>
      <c r="O6" s="46"/>
    </row>
    <row r="7" spans="1:15" ht="18.95" customHeight="1">
      <c r="A7" s="5"/>
      <c r="B7" s="1" t="s">
        <v>46</v>
      </c>
      <c r="C7" s="40">
        <v>309</v>
      </c>
      <c r="D7" s="20" t="s">
        <v>44</v>
      </c>
      <c r="E7" s="21" t="s">
        <v>39</v>
      </c>
      <c r="F7" s="22">
        <v>6.77</v>
      </c>
      <c r="G7" s="23">
        <v>212.12</v>
      </c>
      <c r="H7" s="23">
        <v>2.73</v>
      </c>
      <c r="I7" s="23">
        <v>2.08</v>
      </c>
      <c r="J7" s="23">
        <v>22.62</v>
      </c>
      <c r="K7" s="41"/>
      <c r="L7" s="42"/>
      <c r="M7" s="43"/>
      <c r="N7" s="43"/>
      <c r="O7" s="46"/>
    </row>
    <row r="8" spans="1:15" ht="18.95" customHeight="1" thickBot="1">
      <c r="A8" s="5"/>
      <c r="B8" s="80"/>
      <c r="C8" s="79">
        <v>47</v>
      </c>
      <c r="D8" s="91" t="s">
        <v>45</v>
      </c>
      <c r="E8" s="21" t="s">
        <v>33</v>
      </c>
      <c r="F8" s="22">
        <v>4.05</v>
      </c>
      <c r="G8" s="92">
        <v>57.9</v>
      </c>
      <c r="H8" s="23">
        <v>0.9</v>
      </c>
      <c r="I8" s="23">
        <v>3.12</v>
      </c>
      <c r="J8" s="23">
        <v>6.48</v>
      </c>
      <c r="K8" s="41"/>
      <c r="L8" s="42"/>
      <c r="M8" s="43"/>
      <c r="N8" s="43"/>
      <c r="O8" s="46"/>
    </row>
    <row r="9" spans="1:15" ht="18.95" customHeight="1">
      <c r="A9" s="3" t="s">
        <v>13</v>
      </c>
      <c r="B9" s="78"/>
      <c r="C9" s="54"/>
      <c r="D9" s="55"/>
      <c r="E9" s="56"/>
      <c r="F9" s="57"/>
      <c r="G9" s="58"/>
      <c r="H9" s="58"/>
      <c r="I9" s="58"/>
      <c r="J9" s="59"/>
    </row>
    <row r="10" spans="1:15" ht="18.95" customHeight="1">
      <c r="A10" s="5"/>
      <c r="B10" s="25"/>
      <c r="C10" s="25"/>
      <c r="D10" s="27"/>
      <c r="E10" s="28"/>
      <c r="F10" s="29"/>
      <c r="G10" s="28"/>
      <c r="H10" s="28"/>
      <c r="I10" s="28"/>
      <c r="J10" s="30"/>
    </row>
    <row r="11" spans="1:15" ht="18.95" customHeight="1" thickBot="1">
      <c r="A11" s="6"/>
      <c r="B11" s="26"/>
      <c r="C11" s="26"/>
      <c r="D11" s="31"/>
      <c r="E11" s="32"/>
      <c r="F11" s="33"/>
      <c r="G11" s="32"/>
      <c r="H11" s="32"/>
      <c r="I11" s="32"/>
      <c r="J11" s="34"/>
    </row>
    <row r="12" spans="1:15" ht="18.95" customHeight="1">
      <c r="A12" s="5" t="s">
        <v>14</v>
      </c>
      <c r="B12" s="8" t="s">
        <v>15</v>
      </c>
      <c r="C12" s="93">
        <v>47</v>
      </c>
      <c r="D12" s="94" t="s">
        <v>47</v>
      </c>
      <c r="E12" s="21" t="s">
        <v>29</v>
      </c>
      <c r="F12" s="22">
        <v>8.11</v>
      </c>
      <c r="G12" s="92">
        <v>57.9</v>
      </c>
      <c r="H12" s="23">
        <v>0.9</v>
      </c>
      <c r="I12" s="23">
        <v>3.12</v>
      </c>
      <c r="J12" s="23">
        <v>6.48</v>
      </c>
    </row>
    <row r="13" spans="1:15" ht="18.95" customHeight="1">
      <c r="A13" s="5"/>
      <c r="B13" s="1" t="s">
        <v>16</v>
      </c>
      <c r="C13" s="40">
        <v>102</v>
      </c>
      <c r="D13" s="20" t="s">
        <v>48</v>
      </c>
      <c r="E13" s="21" t="s">
        <v>26</v>
      </c>
      <c r="F13" s="22">
        <v>9.07</v>
      </c>
      <c r="G13" s="60">
        <v>80.78</v>
      </c>
      <c r="H13" s="60">
        <v>1.3</v>
      </c>
      <c r="I13" s="60">
        <v>3.53</v>
      </c>
      <c r="J13" s="60">
        <v>10.94</v>
      </c>
    </row>
    <row r="14" spans="1:15" ht="18.95" customHeight="1">
      <c r="A14" s="5"/>
      <c r="B14" s="1" t="s">
        <v>17</v>
      </c>
      <c r="C14" s="79">
        <v>260</v>
      </c>
      <c r="D14" s="89" t="s">
        <v>40</v>
      </c>
      <c r="E14" s="21" t="s">
        <v>49</v>
      </c>
      <c r="F14" s="22">
        <v>49.75</v>
      </c>
      <c r="G14" s="23">
        <v>182.08</v>
      </c>
      <c r="H14" s="23">
        <v>11.8</v>
      </c>
      <c r="I14" s="23">
        <v>6.24</v>
      </c>
      <c r="J14" s="23">
        <v>5.64</v>
      </c>
    </row>
    <row r="15" spans="1:15" ht="18.95" customHeight="1">
      <c r="A15" s="5"/>
      <c r="B15" s="1" t="s">
        <v>46</v>
      </c>
      <c r="C15" s="40">
        <v>309</v>
      </c>
      <c r="D15" s="20" t="s">
        <v>44</v>
      </c>
      <c r="E15" s="21" t="s">
        <v>39</v>
      </c>
      <c r="F15" s="22">
        <v>6.77</v>
      </c>
      <c r="G15" s="23">
        <v>212.12</v>
      </c>
      <c r="H15" s="23">
        <v>2.73</v>
      </c>
      <c r="I15" s="23">
        <v>2.08</v>
      </c>
      <c r="J15" s="23">
        <v>22.62</v>
      </c>
    </row>
    <row r="16" spans="1:15" ht="18.95" customHeight="1">
      <c r="A16" s="5"/>
      <c r="B16" s="1" t="s">
        <v>18</v>
      </c>
      <c r="C16" s="90" t="s">
        <v>32</v>
      </c>
      <c r="D16" s="20" t="s">
        <v>42</v>
      </c>
      <c r="E16" s="21" t="s">
        <v>26</v>
      </c>
      <c r="F16" s="22">
        <v>7.68</v>
      </c>
      <c r="G16" s="23">
        <v>104</v>
      </c>
      <c r="H16" s="23">
        <v>0.3</v>
      </c>
      <c r="I16" s="23">
        <v>1.2</v>
      </c>
      <c r="J16" s="23">
        <v>6.8</v>
      </c>
    </row>
    <row r="17" spans="1:10" ht="18.95" customHeight="1">
      <c r="A17" s="5"/>
      <c r="B17" s="1" t="s">
        <v>22</v>
      </c>
      <c r="C17" s="37" t="s">
        <v>25</v>
      </c>
      <c r="D17" s="20" t="s">
        <v>28</v>
      </c>
      <c r="E17" s="21" t="s">
        <v>50</v>
      </c>
      <c r="F17" s="22">
        <v>3.2</v>
      </c>
      <c r="G17" s="24">
        <f>67.8/30*E17</f>
        <v>101.69999999999999</v>
      </c>
      <c r="H17" s="24">
        <f>2.3/30*E17</f>
        <v>3.4499999999999997</v>
      </c>
      <c r="I17" s="24">
        <f>0.2/30*F17</f>
        <v>2.1333333333333336E-2</v>
      </c>
      <c r="J17" s="24">
        <f>15/30*E17</f>
        <v>22.5</v>
      </c>
    </row>
    <row r="18" spans="1:10" ht="18.95" customHeight="1">
      <c r="A18" s="5"/>
      <c r="B18" s="1" t="s">
        <v>19</v>
      </c>
      <c r="C18" s="44" t="s">
        <v>25</v>
      </c>
      <c r="D18" s="20" t="s">
        <v>27</v>
      </c>
      <c r="E18" s="21" t="s">
        <v>50</v>
      </c>
      <c r="F18" s="22">
        <v>3.21</v>
      </c>
      <c r="G18" s="24">
        <f>67.8/30*E18</f>
        <v>101.69999999999999</v>
      </c>
      <c r="H18" s="24">
        <f>2.3/30*E18</f>
        <v>3.4499999999999997</v>
      </c>
      <c r="I18" s="24">
        <f>0.2/30*E18</f>
        <v>0.30000000000000004</v>
      </c>
      <c r="J18" s="24">
        <f>15/30*E18</f>
        <v>22.5</v>
      </c>
    </row>
    <row r="19" spans="1:10" ht="18.95" customHeight="1">
      <c r="A19" s="5"/>
      <c r="B19" s="71"/>
      <c r="C19" s="40"/>
      <c r="D19" s="20"/>
      <c r="E19" s="21"/>
      <c r="F19" s="22"/>
      <c r="G19" s="60"/>
      <c r="H19" s="60"/>
      <c r="I19" s="60"/>
      <c r="J19" s="60"/>
    </row>
    <row r="20" spans="1:10" ht="18.95" customHeight="1" thickBot="1">
      <c r="A20" s="6"/>
      <c r="B20" s="26"/>
      <c r="C20" s="73"/>
      <c r="D20" s="74"/>
      <c r="E20" s="75"/>
      <c r="F20" s="76"/>
      <c r="G20" s="77"/>
      <c r="H20" s="77"/>
      <c r="I20" s="77"/>
      <c r="J20" s="77"/>
    </row>
    <row r="24" spans="1:10">
      <c r="E24" s="35">
        <f>SUM('Завтрак 1 вар'!F4:F9)</f>
        <v>58.519999999999996</v>
      </c>
      <c r="F24" s="36">
        <f>SUM(F4:F9)</f>
        <v>58.519999999999996</v>
      </c>
    </row>
    <row r="25" spans="1:10">
      <c r="E25" s="50">
        <f>SUM('Завтрак 1 вар'!F12:F21)</f>
        <v>87.789999999999992</v>
      </c>
      <c r="F25" s="36">
        <f>SUM(F12:F20)</f>
        <v>87.789999999999992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2023-02-27T07:40:31Z</dcterms:modified>
</cp:coreProperties>
</file>