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ончаров Владимир\Desktop\Меню\"/>
    </mc:Choice>
  </mc:AlternateContent>
  <bookViews>
    <workbookView xWindow="0" yWindow="0" windowWidth="20490" windowHeight="7650"/>
  </bookViews>
  <sheets>
    <sheet name="1" sheetId="1" r:id="rId1"/>
    <sheet name="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I18" i="2"/>
  <c r="H18" i="2"/>
  <c r="G18" i="2"/>
  <c r="J17" i="2"/>
  <c r="I17" i="2"/>
  <c r="H17" i="2"/>
  <c r="G17" i="2"/>
  <c r="J6" i="2"/>
  <c r="I6" i="2"/>
  <c r="H6" i="2"/>
  <c r="G6" i="2"/>
  <c r="J18" i="1"/>
  <c r="I18" i="1"/>
  <c r="H18" i="1"/>
  <c r="G18" i="1"/>
  <c r="J17" i="1"/>
  <c r="I17" i="1"/>
  <c r="H17" i="1"/>
  <c r="G17" i="1"/>
  <c r="J6" i="1"/>
  <c r="I6" i="1"/>
  <c r="H6" i="1"/>
  <c r="G6" i="1"/>
  <c r="J1" i="2" l="1"/>
  <c r="F24" i="2" l="1"/>
  <c r="F25" i="2"/>
  <c r="E25" i="2" l="1"/>
  <c r="E24" i="2"/>
</calcChain>
</file>

<file path=xl/sharedStrings.xml><?xml version="1.0" encoding="utf-8"?>
<sst xmlns="http://schemas.openxmlformats.org/spreadsheetml/2006/main" count="115" uniqueCount="51">
  <si>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</si>
  <si>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</si>
  <si>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</si>
  <si>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</si>
  <si>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</si>
  <si>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</si>
  <si>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</si>
  <si>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</si>
  <si>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</si>
  <si>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</si>
  <si>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</si>
  <si>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</si>
  <si>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</si>
  <si>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</si>
  <si>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</si>
  <si>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</si>
  <si>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</si>
  <si>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</si>
  <si>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</si>
  <si>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</si>
  <si>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</si>
  <si>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</si>
  <si>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</si>
  <si>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</si>
  <si>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</si>
  <si>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</si>
  <si>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</si>
  <si>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</si>
  <si>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</si>
  <si>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</si>
  <si>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</si>
  <si>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60</t>
  </si>
  <si>
    <t>41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</si>
  <si>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"ГЕРКУЛЕСОВАЯ"</t>
    </r>
    <r>
      <rPr>
        <b/>
        <sz val="8"/>
        <color indexed="4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</si>
  <si>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rFont val="Times New Roman"/>
        <family val="1"/>
        <charset val="204"/>
      </rPr>
      <t xml:space="preserve"> С</t>
    </r>
    <r>
      <rPr>
        <b/>
        <sz val="8"/>
        <color indexed="30"/>
        <rFont val="Times New Roman"/>
        <family val="1"/>
        <charset val="204"/>
      </rPr>
      <t xml:space="preserve"> МОЛОКОМ </t>
    </r>
    <r>
      <rPr>
        <sz val="8"/>
        <rFont val="Times New Roman"/>
        <family val="1"/>
        <charset val="204"/>
      </rPr>
      <t>ЦЕЛЬНЫМ</t>
    </r>
  </si>
  <si>
    <t>36</t>
  </si>
  <si>
    <r>
      <rPr>
        <b/>
        <sz val="8"/>
        <color indexed="30"/>
        <rFont val="Times New Roman"/>
        <family val="1"/>
        <charset val="204"/>
      </rPr>
      <t xml:space="preserve">СЫР </t>
    </r>
    <r>
      <rPr>
        <sz val="8"/>
        <rFont val="Times New Roman"/>
        <family val="1"/>
        <charset val="204"/>
      </rPr>
      <t>ТВЕРДЫЙ, ПОРЦИОННЫЙ</t>
    </r>
  </si>
  <si>
    <t>20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</si>
  <si>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</si>
  <si>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t>160</t>
  </si>
  <si>
    <r>
      <rPr>
        <b/>
        <sz val="8"/>
        <color indexed="30"/>
        <rFont val="Times New Roman"/>
        <family val="1"/>
        <charset val="204"/>
      </rPr>
      <t xml:space="preserve">ПОМИДОР </t>
    </r>
    <r>
      <rPr>
        <sz val="8"/>
        <rFont val="Times New Roman"/>
        <family val="1"/>
        <charset val="204"/>
      </rPr>
      <t>СВЕЖИЙ, ПОРЦИОННЫЙ</t>
    </r>
  </si>
  <si>
    <r>
      <rPr>
        <b/>
        <sz val="8"/>
        <color indexed="30"/>
        <rFont val="Times New Roman"/>
        <family val="1"/>
        <charset val="204"/>
      </rPr>
      <t xml:space="preserve">РАССОЛЬНИК </t>
    </r>
    <r>
      <rPr>
        <sz val="8"/>
        <rFont val="Times New Roman"/>
        <family val="1"/>
        <charset val="204"/>
      </rPr>
      <t>"ЛЕНИНГРАДСКИЙ"  СО СМЕТАНОЙ</t>
    </r>
  </si>
  <si>
    <r>
      <rPr>
        <b/>
        <sz val="8"/>
        <color indexed="30"/>
        <rFont val="Times New Roman"/>
        <family val="1"/>
        <charset val="204"/>
      </rPr>
      <t>ГОРБУША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ТУШЕНАЯ В ТОМАТЕ С </t>
    </r>
    <r>
      <rPr>
        <b/>
        <sz val="8"/>
        <color indexed="30"/>
        <rFont val="Times New Roman"/>
        <family val="1"/>
        <charset val="204"/>
      </rPr>
      <t xml:space="preserve">ОВОЩАМИ </t>
    </r>
  </si>
  <si>
    <t>100</t>
  </si>
  <si>
    <r>
      <rPr>
        <sz val="8"/>
        <rFont val="Times New Roman"/>
        <family val="1"/>
        <charset val="204"/>
      </rPr>
      <t xml:space="preserve">ПЮРЕ </t>
    </r>
    <r>
      <rPr>
        <b/>
        <sz val="8"/>
        <color indexed="30"/>
        <rFont val="Times New Roman"/>
        <family val="1"/>
        <charset val="204"/>
      </rPr>
      <t xml:space="preserve">КАРТОФЕЛЬНОЕ </t>
    </r>
  </si>
  <si>
    <t>150</t>
  </si>
  <si>
    <r>
      <rPr>
        <b/>
        <sz val="8"/>
        <color indexed="30"/>
        <rFont val="Times New Roman"/>
        <family val="1"/>
        <charset val="204"/>
      </rPr>
      <t>КИСЕЛЬ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ПЛОДОВО-ЯГОДНЫЙ</t>
    </r>
  </si>
  <si>
    <t>33</t>
  </si>
  <si>
    <t>ПРЯНИК "С ЧЕРЕМУХОВОЙ НАЧИНКОЙ" (1шт=28,5гр)</t>
  </si>
  <si>
    <t>28,5</t>
  </si>
  <si>
    <t>МОБУ "СОШ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</si>
</sst>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indexed="40"/>
      <name val="Times New Roman"/>
      <family val="1"/>
      <charset val="204"/>
    </font>
    <font>
      <b/>
      <sz val="8"/>
      <color rgb="FFC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0" fontId="10" fillId="0" borderId="17" xfId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0" fillId="3" borderId="0" xfId="0" applyFill="1"/>
    <xf numFmtId="165" fontId="5" fillId="3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Alignment="1">
      <alignment horizontal="right" vertical="center"/>
    </xf>
    <xf numFmtId="0" fontId="17" fillId="0" borderId="17" xfId="1" applyFont="1" applyFill="1" applyBorder="1" applyAlignment="1">
      <alignment horizontal="left" vertical="center" wrapText="1"/>
    </xf>
    <xf numFmtId="0" fontId="19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63" t="s">
        <v>50</v>
      </c>
      <c r="C1" s="64"/>
      <c r="D1" s="65"/>
      <c r="E1" t="s">
        <v>22</v>
      </c>
      <c r="F1" s="18"/>
      <c r="I1" t="s">
        <v>1</v>
      </c>
      <c r="J1" s="17">
        <v>44819</v>
      </c>
    </row>
    <row r="2" spans="1:15" ht="7.5" customHeight="1" thickBot="1" x14ac:dyDescent="0.3"/>
    <row r="3" spans="1:15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O3" s="56"/>
    </row>
    <row r="4" spans="1:15" ht="22.5" x14ac:dyDescent="0.25">
      <c r="A4" s="3" t="s">
        <v>10</v>
      </c>
      <c r="B4" s="4" t="s">
        <v>11</v>
      </c>
      <c r="C4" s="50">
        <v>173</v>
      </c>
      <c r="D4" s="29" t="s">
        <v>33</v>
      </c>
      <c r="E4" s="30" t="s">
        <v>27</v>
      </c>
      <c r="F4" s="31">
        <v>15.18</v>
      </c>
      <c r="G4" s="32">
        <v>220</v>
      </c>
      <c r="H4" s="32">
        <v>8.64</v>
      </c>
      <c r="I4" s="32">
        <v>5.6</v>
      </c>
      <c r="J4" s="32">
        <v>36</v>
      </c>
      <c r="K4" s="51"/>
      <c r="L4" s="52"/>
      <c r="M4" s="53"/>
      <c r="N4" s="53"/>
      <c r="O4" s="57"/>
    </row>
    <row r="5" spans="1:15" ht="15.75" x14ac:dyDescent="0.25">
      <c r="A5" s="5"/>
      <c r="B5" s="1" t="s">
        <v>12</v>
      </c>
      <c r="C5" s="50">
        <v>378</v>
      </c>
      <c r="D5" s="29" t="s">
        <v>34</v>
      </c>
      <c r="E5" s="30" t="s">
        <v>27</v>
      </c>
      <c r="F5" s="31">
        <v>6.75</v>
      </c>
      <c r="G5" s="32">
        <v>87</v>
      </c>
      <c r="H5" s="32">
        <v>1.5</v>
      </c>
      <c r="I5" s="32">
        <v>1.3</v>
      </c>
      <c r="J5" s="32">
        <v>17.399999999999999</v>
      </c>
      <c r="K5" s="51"/>
      <c r="L5" s="52"/>
      <c r="M5" s="53"/>
      <c r="N5" s="53"/>
      <c r="O5" s="57"/>
    </row>
    <row r="6" spans="1:15" ht="15.75" x14ac:dyDescent="0.25">
      <c r="A6" s="5"/>
      <c r="B6" s="1" t="s">
        <v>23</v>
      </c>
      <c r="C6" s="47" t="s">
        <v>28</v>
      </c>
      <c r="D6" s="29" t="s">
        <v>29</v>
      </c>
      <c r="E6" s="30" t="s">
        <v>35</v>
      </c>
      <c r="F6" s="31">
        <v>2.5299999999999998</v>
      </c>
      <c r="G6" s="33">
        <f>67.8/30*E6</f>
        <v>81.359999999999985</v>
      </c>
      <c r="H6" s="33">
        <f>2.3/30*E6</f>
        <v>2.76</v>
      </c>
      <c r="I6" s="33">
        <f>0.2/30*F6</f>
        <v>1.6866666666666665E-2</v>
      </c>
      <c r="J6" s="33">
        <f>15/30*E6</f>
        <v>18</v>
      </c>
      <c r="K6" s="51"/>
      <c r="L6" s="52"/>
      <c r="M6" s="53"/>
      <c r="N6" s="53"/>
      <c r="O6" s="57"/>
    </row>
    <row r="7" spans="1:15" ht="15.75" x14ac:dyDescent="0.25">
      <c r="A7" s="5"/>
      <c r="B7" s="2"/>
      <c r="C7" s="54">
        <v>15</v>
      </c>
      <c r="D7" s="29" t="s">
        <v>36</v>
      </c>
      <c r="E7" s="30" t="s">
        <v>37</v>
      </c>
      <c r="F7" s="31">
        <v>16.66</v>
      </c>
      <c r="G7" s="32">
        <v>72</v>
      </c>
      <c r="H7" s="32">
        <v>4.5999999999999996</v>
      </c>
      <c r="I7" s="32">
        <v>5.8</v>
      </c>
      <c r="J7" s="32">
        <v>0</v>
      </c>
      <c r="K7" s="51"/>
      <c r="L7" s="52"/>
      <c r="M7" s="53"/>
      <c r="N7" s="53"/>
      <c r="O7" s="57"/>
    </row>
    <row r="8" spans="1:15" ht="16.5" thickBot="1" x14ac:dyDescent="0.3">
      <c r="A8" s="6"/>
      <c r="B8" s="7"/>
      <c r="C8" s="50"/>
      <c r="D8" s="29"/>
      <c r="E8" s="30"/>
      <c r="F8" s="31"/>
      <c r="G8" s="32"/>
      <c r="H8" s="32"/>
      <c r="I8" s="32"/>
      <c r="J8" s="32"/>
      <c r="K8" s="51"/>
      <c r="L8" s="52"/>
      <c r="M8" s="53"/>
      <c r="N8" s="53"/>
      <c r="O8" s="57"/>
    </row>
    <row r="9" spans="1:15" ht="15.75" x14ac:dyDescent="0.25">
      <c r="A9" s="3" t="s">
        <v>13</v>
      </c>
      <c r="B9" s="9" t="s">
        <v>20</v>
      </c>
      <c r="C9" s="50" t="s">
        <v>28</v>
      </c>
      <c r="D9" s="29" t="s">
        <v>38</v>
      </c>
      <c r="E9" s="30" t="s">
        <v>39</v>
      </c>
      <c r="F9" s="31">
        <v>19.440000000000001</v>
      </c>
      <c r="G9" s="32">
        <v>92.4</v>
      </c>
      <c r="H9" s="32">
        <v>0.8</v>
      </c>
      <c r="I9" s="32">
        <v>0</v>
      </c>
      <c r="J9" s="32">
        <v>20.399999999999999</v>
      </c>
    </row>
    <row r="10" spans="1:15" x14ac:dyDescent="0.2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5" ht="15.75" thickBot="1" x14ac:dyDescent="0.3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5" ht="15.75" x14ac:dyDescent="0.25">
      <c r="A12" s="5" t="s">
        <v>14</v>
      </c>
      <c r="B12" s="8" t="s">
        <v>15</v>
      </c>
      <c r="C12" s="54">
        <v>71</v>
      </c>
      <c r="D12" s="29" t="s">
        <v>40</v>
      </c>
      <c r="E12" s="30" t="s">
        <v>31</v>
      </c>
      <c r="F12" s="31">
        <v>6.22</v>
      </c>
      <c r="G12" s="32">
        <v>15.6</v>
      </c>
      <c r="H12" s="32">
        <v>0.72</v>
      </c>
      <c r="I12" s="32">
        <v>0.12</v>
      </c>
      <c r="J12" s="32">
        <v>2.76</v>
      </c>
    </row>
    <row r="13" spans="1:15" ht="22.5" x14ac:dyDescent="0.25">
      <c r="A13" s="5"/>
      <c r="B13" s="1" t="s">
        <v>16</v>
      </c>
      <c r="C13" s="50">
        <v>96</v>
      </c>
      <c r="D13" s="29" t="s">
        <v>41</v>
      </c>
      <c r="E13" s="30" t="s">
        <v>27</v>
      </c>
      <c r="F13" s="31">
        <v>12.88</v>
      </c>
      <c r="G13" s="32">
        <v>109.04</v>
      </c>
      <c r="H13" s="32">
        <v>1.8</v>
      </c>
      <c r="I13" s="32">
        <v>5</v>
      </c>
      <c r="J13" s="32">
        <v>14.2</v>
      </c>
    </row>
    <row r="14" spans="1:15" ht="15.75" x14ac:dyDescent="0.25">
      <c r="A14" s="5"/>
      <c r="B14" s="1" t="s">
        <v>17</v>
      </c>
      <c r="C14" s="50">
        <v>229</v>
      </c>
      <c r="D14" s="29" t="s">
        <v>42</v>
      </c>
      <c r="E14" s="30" t="s">
        <v>43</v>
      </c>
      <c r="F14" s="31">
        <v>35.380000000000003</v>
      </c>
      <c r="G14" s="32">
        <v>113</v>
      </c>
      <c r="H14" s="32">
        <v>10.5</v>
      </c>
      <c r="I14" s="32">
        <v>5.6</v>
      </c>
      <c r="J14" s="32">
        <v>5.2</v>
      </c>
    </row>
    <row r="15" spans="1:15" ht="15.75" x14ac:dyDescent="0.25">
      <c r="A15" s="5"/>
      <c r="B15" s="1" t="s">
        <v>18</v>
      </c>
      <c r="C15" s="50">
        <v>312</v>
      </c>
      <c r="D15" s="61" t="s">
        <v>44</v>
      </c>
      <c r="E15" s="30" t="s">
        <v>45</v>
      </c>
      <c r="F15" s="31">
        <v>11.87</v>
      </c>
      <c r="G15" s="32">
        <v>138.6</v>
      </c>
      <c r="H15" s="32">
        <v>3.15</v>
      </c>
      <c r="I15" s="32">
        <v>2.4</v>
      </c>
      <c r="J15" s="32">
        <v>26.1</v>
      </c>
    </row>
    <row r="16" spans="1:15" ht="15.75" x14ac:dyDescent="0.25">
      <c r="A16" s="5"/>
      <c r="B16" s="1" t="s">
        <v>19</v>
      </c>
      <c r="C16" s="50">
        <v>233</v>
      </c>
      <c r="D16" s="29" t="s">
        <v>46</v>
      </c>
      <c r="E16" s="30" t="s">
        <v>27</v>
      </c>
      <c r="F16" s="31">
        <v>10.39</v>
      </c>
      <c r="G16" s="32">
        <v>119.7</v>
      </c>
      <c r="H16" s="32">
        <v>0.12</v>
      </c>
      <c r="I16" s="32">
        <v>0</v>
      </c>
      <c r="J16" s="32">
        <v>29.8</v>
      </c>
    </row>
    <row r="17" spans="1:10" ht="15.75" x14ac:dyDescent="0.25">
      <c r="A17" s="5"/>
      <c r="B17" s="1" t="s">
        <v>24</v>
      </c>
      <c r="C17" s="47" t="s">
        <v>28</v>
      </c>
      <c r="D17" s="29" t="s">
        <v>29</v>
      </c>
      <c r="E17" s="30" t="s">
        <v>47</v>
      </c>
      <c r="F17" s="31">
        <v>2.33</v>
      </c>
      <c r="G17" s="33">
        <f>67.8/30*E17</f>
        <v>74.58</v>
      </c>
      <c r="H17" s="33">
        <f>2.3/30*E17</f>
        <v>2.5299999999999998</v>
      </c>
      <c r="I17" s="33">
        <f>0.2/30*F17</f>
        <v>1.5533333333333335E-2</v>
      </c>
      <c r="J17" s="33">
        <f>15/30*E17</f>
        <v>16.5</v>
      </c>
    </row>
    <row r="18" spans="1:10" ht="15.75" x14ac:dyDescent="0.25">
      <c r="A18" s="5"/>
      <c r="B18" s="1" t="s">
        <v>21</v>
      </c>
      <c r="C18" s="55" t="s">
        <v>28</v>
      </c>
      <c r="D18" s="29" t="s">
        <v>30</v>
      </c>
      <c r="E18" s="30" t="s">
        <v>47</v>
      </c>
      <c r="F18" s="31">
        <v>2.34</v>
      </c>
      <c r="G18" s="33">
        <f>67.8/30*E18</f>
        <v>74.58</v>
      </c>
      <c r="H18" s="33">
        <f>2.3/30*E18</f>
        <v>2.5299999999999998</v>
      </c>
      <c r="I18" s="33">
        <f>0.2/30*E18</f>
        <v>0.22</v>
      </c>
      <c r="J18" s="33">
        <f>15/30*E18</f>
        <v>16.5</v>
      </c>
    </row>
    <row r="19" spans="1:10" ht="22.5" x14ac:dyDescent="0.25">
      <c r="A19" s="5"/>
      <c r="B19" s="21"/>
      <c r="C19" s="50" t="s">
        <v>28</v>
      </c>
      <c r="D19" s="29" t="s">
        <v>48</v>
      </c>
      <c r="E19" s="30" t="s">
        <v>49</v>
      </c>
      <c r="F19" s="31">
        <v>9.4499999999999993</v>
      </c>
      <c r="G19" s="62">
        <v>116.5</v>
      </c>
      <c r="H19" s="62">
        <v>1.57</v>
      </c>
      <c r="I19" s="62">
        <v>6.37</v>
      </c>
      <c r="J19" s="62">
        <v>16.04</v>
      </c>
    </row>
    <row r="20" spans="1:10" ht="16.5" thickBot="1" x14ac:dyDescent="0.3">
      <c r="A20" s="6"/>
      <c r="B20" s="7"/>
      <c r="C20" s="50"/>
      <c r="D20" s="29"/>
      <c r="E20" s="30"/>
      <c r="F20" s="3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B1" sqref="B1:D1"/>
    </sheetView>
  </sheetViews>
  <sheetFormatPr defaultRowHeight="15" x14ac:dyDescent="0.2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 x14ac:dyDescent="0.25">
      <c r="A1" t="s">
        <v>0</v>
      </c>
      <c r="B1" s="63" t="s">
        <v>50</v>
      </c>
      <c r="C1" s="64"/>
      <c r="D1" s="65"/>
      <c r="E1" t="s">
        <v>22</v>
      </c>
      <c r="F1" s="18"/>
      <c r="I1" t="s">
        <v>1</v>
      </c>
      <c r="J1" s="17">
        <f>'1'!J1</f>
        <v>44819</v>
      </c>
    </row>
    <row r="2" spans="1:15" ht="15.75" thickBot="1" x14ac:dyDescent="0.3"/>
    <row r="3" spans="1:15" ht="17.100000000000001" customHeight="1" thickBot="1" x14ac:dyDescent="0.3">
      <c r="A3" s="10" t="s">
        <v>2</v>
      </c>
      <c r="B3" s="11" t="s">
        <v>3</v>
      </c>
      <c r="C3" s="48" t="s">
        <v>25</v>
      </c>
      <c r="D3" s="48" t="s">
        <v>4</v>
      </c>
      <c r="E3" s="48" t="s">
        <v>26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5" ht="24" customHeight="1" x14ac:dyDescent="0.25">
      <c r="A4" s="3" t="s">
        <v>10</v>
      </c>
      <c r="B4" s="4" t="s">
        <v>11</v>
      </c>
      <c r="C4" s="50">
        <v>229</v>
      </c>
      <c r="D4" s="29" t="s">
        <v>42</v>
      </c>
      <c r="E4" s="30" t="s">
        <v>43</v>
      </c>
      <c r="F4" s="31">
        <v>35.380000000000003</v>
      </c>
      <c r="G4" s="32">
        <v>113</v>
      </c>
      <c r="H4" s="32">
        <v>10.5</v>
      </c>
      <c r="I4" s="32">
        <v>5.6</v>
      </c>
      <c r="J4" s="32">
        <v>5.2</v>
      </c>
      <c r="K4" s="51"/>
      <c r="L4" s="52"/>
      <c r="M4" s="53"/>
      <c r="N4" s="53"/>
      <c r="O4" s="59"/>
    </row>
    <row r="5" spans="1:15" ht="17.100000000000001" customHeight="1" x14ac:dyDescent="0.25">
      <c r="A5" s="5"/>
      <c r="B5" s="1" t="s">
        <v>12</v>
      </c>
      <c r="C5" s="50">
        <v>233</v>
      </c>
      <c r="D5" s="29" t="s">
        <v>46</v>
      </c>
      <c r="E5" s="30" t="s">
        <v>27</v>
      </c>
      <c r="F5" s="31">
        <v>10.39</v>
      </c>
      <c r="G5" s="32">
        <v>119.7</v>
      </c>
      <c r="H5" s="32">
        <v>0.12</v>
      </c>
      <c r="I5" s="32">
        <v>0</v>
      </c>
      <c r="J5" s="32">
        <v>29.8</v>
      </c>
      <c r="K5" s="51"/>
      <c r="L5" s="52"/>
      <c r="M5" s="53"/>
      <c r="N5" s="53"/>
      <c r="O5" s="57"/>
    </row>
    <row r="6" spans="1:15" ht="17.100000000000001" customHeight="1" x14ac:dyDescent="0.25">
      <c r="A6" s="5"/>
      <c r="B6" s="1" t="s">
        <v>23</v>
      </c>
      <c r="C6" s="47" t="s">
        <v>28</v>
      </c>
      <c r="D6" s="29" t="s">
        <v>29</v>
      </c>
      <c r="E6" s="30" t="s">
        <v>32</v>
      </c>
      <c r="F6" s="31">
        <v>2.92</v>
      </c>
      <c r="G6" s="33">
        <f>67.8/30*E6</f>
        <v>92.66</v>
      </c>
      <c r="H6" s="33">
        <f>2.3/30*E6</f>
        <v>3.1433333333333331</v>
      </c>
      <c r="I6" s="33">
        <f>0.2/30*F6</f>
        <v>1.9466666666666667E-2</v>
      </c>
      <c r="J6" s="33">
        <f>15/30*E6</f>
        <v>20.5</v>
      </c>
      <c r="K6" s="51"/>
      <c r="L6" s="52"/>
      <c r="M6" s="53"/>
      <c r="N6" s="53"/>
      <c r="O6" s="57"/>
    </row>
    <row r="7" spans="1:15" ht="14.25" customHeight="1" x14ac:dyDescent="0.25">
      <c r="A7" s="5"/>
      <c r="B7" s="34" t="s">
        <v>18</v>
      </c>
      <c r="C7" s="50">
        <v>312</v>
      </c>
      <c r="D7" s="61" t="s">
        <v>44</v>
      </c>
      <c r="E7" s="30" t="s">
        <v>45</v>
      </c>
      <c r="F7" s="31">
        <v>11.87</v>
      </c>
      <c r="G7" s="32">
        <v>138.6</v>
      </c>
      <c r="H7" s="32">
        <v>3.15</v>
      </c>
      <c r="I7" s="32">
        <v>2.4</v>
      </c>
      <c r="J7" s="32">
        <v>26.1</v>
      </c>
    </row>
    <row r="8" spans="1:15" ht="17.100000000000001" customHeight="1" thickBot="1" x14ac:dyDescent="0.3">
      <c r="A8" s="6"/>
      <c r="B8" s="34"/>
      <c r="C8" s="54"/>
      <c r="D8" s="60"/>
      <c r="E8" s="30"/>
      <c r="F8" s="31"/>
      <c r="G8" s="58"/>
      <c r="H8" s="32"/>
      <c r="I8" s="32"/>
      <c r="J8" s="32"/>
    </row>
    <row r="9" spans="1:15" ht="17.100000000000001" customHeight="1" x14ac:dyDescent="0.25">
      <c r="A9" s="3" t="s">
        <v>13</v>
      </c>
      <c r="B9" s="9"/>
      <c r="C9" s="28"/>
      <c r="D9" s="24"/>
      <c r="E9" s="25"/>
      <c r="F9" s="26"/>
      <c r="G9" s="27"/>
      <c r="H9" s="27"/>
      <c r="I9" s="27"/>
      <c r="J9" s="27"/>
    </row>
    <row r="10" spans="1:15" ht="17.100000000000001" customHeight="1" x14ac:dyDescent="0.25">
      <c r="A10" s="5"/>
      <c r="B10" s="34"/>
      <c r="C10" s="34"/>
      <c r="D10" s="36"/>
      <c r="E10" s="37"/>
      <c r="F10" s="38"/>
      <c r="G10" s="37"/>
      <c r="H10" s="37"/>
      <c r="I10" s="37"/>
      <c r="J10" s="39"/>
    </row>
    <row r="11" spans="1:15" ht="17.100000000000001" customHeight="1" thickBot="1" x14ac:dyDescent="0.3">
      <c r="A11" s="6"/>
      <c r="B11" s="35"/>
      <c r="C11" s="35"/>
      <c r="D11" s="40"/>
      <c r="E11" s="41"/>
      <c r="F11" s="42"/>
      <c r="G11" s="41"/>
      <c r="H11" s="41"/>
      <c r="I11" s="41"/>
      <c r="J11" s="43"/>
    </row>
    <row r="12" spans="1:15" ht="21" customHeight="1" x14ac:dyDescent="0.25">
      <c r="A12" s="5" t="s">
        <v>14</v>
      </c>
      <c r="B12" s="8" t="s">
        <v>15</v>
      </c>
      <c r="C12" s="54">
        <v>71</v>
      </c>
      <c r="D12" s="29" t="s">
        <v>40</v>
      </c>
      <c r="E12" s="30" t="s">
        <v>31</v>
      </c>
      <c r="F12" s="31">
        <v>6.22</v>
      </c>
      <c r="G12" s="32">
        <v>15.6</v>
      </c>
      <c r="H12" s="32">
        <v>0.72</v>
      </c>
      <c r="I12" s="32">
        <v>0.12</v>
      </c>
      <c r="J12" s="32">
        <v>2.76</v>
      </c>
    </row>
    <row r="13" spans="1:15" ht="23.25" customHeight="1" x14ac:dyDescent="0.25">
      <c r="A13" s="5"/>
      <c r="B13" s="1" t="s">
        <v>16</v>
      </c>
      <c r="C13" s="50">
        <v>96</v>
      </c>
      <c r="D13" s="29" t="s">
        <v>41</v>
      </c>
      <c r="E13" s="30" t="s">
        <v>27</v>
      </c>
      <c r="F13" s="31">
        <v>12.88</v>
      </c>
      <c r="G13" s="32">
        <v>109.04</v>
      </c>
      <c r="H13" s="32">
        <v>1.8</v>
      </c>
      <c r="I13" s="32">
        <v>5</v>
      </c>
      <c r="J13" s="32">
        <v>14.2</v>
      </c>
    </row>
    <row r="14" spans="1:15" ht="22.5" customHeight="1" x14ac:dyDescent="0.25">
      <c r="A14" s="5"/>
      <c r="B14" s="1" t="s">
        <v>17</v>
      </c>
      <c r="C14" s="50">
        <v>229</v>
      </c>
      <c r="D14" s="29" t="s">
        <v>42</v>
      </c>
      <c r="E14" s="30" t="s">
        <v>43</v>
      </c>
      <c r="F14" s="31">
        <v>35.380000000000003</v>
      </c>
      <c r="G14" s="32">
        <v>113</v>
      </c>
      <c r="H14" s="32">
        <v>10.5</v>
      </c>
      <c r="I14" s="32">
        <v>5.6</v>
      </c>
      <c r="J14" s="32">
        <v>5.2</v>
      </c>
    </row>
    <row r="15" spans="1:15" ht="23.25" customHeight="1" x14ac:dyDescent="0.25">
      <c r="A15" s="5"/>
      <c r="B15" s="1" t="s">
        <v>18</v>
      </c>
      <c r="C15" s="50">
        <v>312</v>
      </c>
      <c r="D15" s="61" t="s">
        <v>44</v>
      </c>
      <c r="E15" s="30" t="s">
        <v>45</v>
      </c>
      <c r="F15" s="31">
        <v>11.87</v>
      </c>
      <c r="G15" s="32">
        <v>138.6</v>
      </c>
      <c r="H15" s="32">
        <v>3.15</v>
      </c>
      <c r="I15" s="32">
        <v>2.4</v>
      </c>
      <c r="J15" s="32">
        <v>26.1</v>
      </c>
    </row>
    <row r="16" spans="1:15" ht="17.100000000000001" customHeight="1" x14ac:dyDescent="0.25">
      <c r="A16" s="5"/>
      <c r="B16" s="1" t="s">
        <v>19</v>
      </c>
      <c r="C16" s="50">
        <v>233</v>
      </c>
      <c r="D16" s="29" t="s">
        <v>46</v>
      </c>
      <c r="E16" s="30" t="s">
        <v>27</v>
      </c>
      <c r="F16" s="31">
        <v>10.39</v>
      </c>
      <c r="G16" s="32">
        <v>119.7</v>
      </c>
      <c r="H16" s="32">
        <v>0.12</v>
      </c>
      <c r="I16" s="32">
        <v>0</v>
      </c>
      <c r="J16" s="32">
        <v>29.8</v>
      </c>
    </row>
    <row r="17" spans="1:10" ht="17.100000000000001" customHeight="1" x14ac:dyDescent="0.25">
      <c r="A17" s="5"/>
      <c r="B17" s="1" t="s">
        <v>24</v>
      </c>
      <c r="C17" s="47" t="s">
        <v>28</v>
      </c>
      <c r="D17" s="29" t="s">
        <v>29</v>
      </c>
      <c r="E17" s="30" t="s">
        <v>47</v>
      </c>
      <c r="F17" s="31">
        <v>2.33</v>
      </c>
      <c r="G17" s="33">
        <f>67.8/30*E17</f>
        <v>74.58</v>
      </c>
      <c r="H17" s="33">
        <f>2.3/30*E17</f>
        <v>2.5299999999999998</v>
      </c>
      <c r="I17" s="33">
        <f>0.2/30*F17</f>
        <v>1.5533333333333335E-2</v>
      </c>
      <c r="J17" s="33">
        <f>15/30*E17</f>
        <v>16.5</v>
      </c>
    </row>
    <row r="18" spans="1:10" ht="17.100000000000001" customHeight="1" x14ac:dyDescent="0.25">
      <c r="A18" s="5"/>
      <c r="B18" s="1" t="s">
        <v>21</v>
      </c>
      <c r="C18" s="55" t="s">
        <v>28</v>
      </c>
      <c r="D18" s="29" t="s">
        <v>30</v>
      </c>
      <c r="E18" s="30" t="s">
        <v>47</v>
      </c>
      <c r="F18" s="31">
        <v>2.34</v>
      </c>
      <c r="G18" s="33">
        <f>67.8/30*E18</f>
        <v>74.58</v>
      </c>
      <c r="H18" s="33">
        <f>2.3/30*E18</f>
        <v>2.5299999999999998</v>
      </c>
      <c r="I18" s="33">
        <f>0.2/30*E18</f>
        <v>0.22</v>
      </c>
      <c r="J18" s="33">
        <f>15/30*E18</f>
        <v>16.5</v>
      </c>
    </row>
    <row r="19" spans="1:10" ht="17.100000000000001" customHeight="1" x14ac:dyDescent="0.25">
      <c r="A19" s="5"/>
      <c r="B19" s="44"/>
      <c r="C19" s="50" t="s">
        <v>28</v>
      </c>
      <c r="D19" s="29" t="s">
        <v>48</v>
      </c>
      <c r="E19" s="30" t="s">
        <v>49</v>
      </c>
      <c r="F19" s="31">
        <v>9.4499999999999993</v>
      </c>
      <c r="G19" s="62">
        <v>116.5</v>
      </c>
      <c r="H19" s="62">
        <v>1.57</v>
      </c>
      <c r="I19" s="62">
        <v>6.37</v>
      </c>
      <c r="J19" s="62">
        <v>16.04</v>
      </c>
    </row>
    <row r="20" spans="1:10" ht="17.100000000000001" customHeight="1" thickBot="1" x14ac:dyDescent="0.3">
      <c r="A20" s="6"/>
      <c r="B20" s="35"/>
      <c r="C20" s="35"/>
      <c r="D20" s="40"/>
      <c r="E20" s="41"/>
      <c r="F20" s="42"/>
      <c r="G20" s="41"/>
      <c r="H20" s="41"/>
      <c r="I20" s="41"/>
      <c r="J20" s="43"/>
    </row>
    <row r="24" spans="1:10" x14ac:dyDescent="0.25">
      <c r="E24" s="45">
        <f>SUM('1'!F4:F9)</f>
        <v>60.56</v>
      </c>
      <c r="F24" s="46">
        <f>SUM(F4:F9)</f>
        <v>60.56</v>
      </c>
    </row>
    <row r="25" spans="1:10" x14ac:dyDescent="0.25">
      <c r="E25" s="45">
        <f>SUM('1'!F12:F20)</f>
        <v>90.860000000000014</v>
      </c>
      <c r="F25" s="46">
        <f>SUM(F12:F20)</f>
        <v>90.860000000000014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2021-05-24T06:51:37Z</cp:lastPrinted>
  <dcterms:created xsi:type="dcterms:W3CDTF">2015-06-05T18:19:34Z</dcterms:created>
  <dcterms:modified xsi:type="dcterms:W3CDTF">2022-09-13T14:36:01Z</dcterms:modified>
</cp:coreProperties>
</file>