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J18" i="2"/>
  <c r="I18" i="2"/>
  <c r="H18" i="2"/>
  <c r="G18" i="2"/>
  <c r="J17" i="2"/>
  <c r="I17" i="2"/>
  <c r="H17" i="2"/>
  <c r="G17" i="2"/>
  <c r="J18" i="1"/>
  <c r="I18" i="1"/>
  <c r="H18" i="1"/>
  <c r="G18" i="1"/>
  <c r="J17" i="1"/>
  <c r="I17" i="1"/>
  <c r="H17" i="1"/>
  <c r="G17" i="1"/>
  <c r="J6" i="1"/>
  <c r="I6" i="1"/>
  <c r="H6" i="1"/>
  <c r="G6" i="1"/>
  <c r="J1" i="2"/>
  <c r="F24" i="2" l="1"/>
  <c r="F25" i="2"/>
  <c r="E25" i="2" l="1"/>
  <c r="E24" i="2"/>
</calcChain>
</file>

<file path=xl/sharedStrings.xml><?xml version="1.0" encoding="utf-8"?>
<sst xmlns="http://schemas.openxmlformats.org/spreadsheetml/2006/main" count="107" uniqueCount="52">
  <si>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</si>
  <si>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</si>
  <si>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</si>
  <si>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</si>
  <si>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</si>
  <si>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</si>
  <si>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</si>
  <si>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</si>
  <si>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</si>
  <si>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</si>
  <si>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</si>
  <si>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</si>
  <si>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</si>
  <si>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</si>
  <si>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</si>
  <si>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</si>
  <si>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</si>
  <si>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</si>
  <si>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</si>
  <si>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</si>
  <si>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</si>
  <si>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</si>
  <si>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</si>
  <si>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</si>
  <si>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</si>
  <si>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</si>
  <si>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</si>
  <si>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</si>
  <si>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</si>
  <si>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</si>
  <si>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</si>
  <si>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</si>
  <si>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</si>
  <si>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 С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 xml:space="preserve">СЫРОМ </t>
    </r>
    <r>
      <rPr>
        <sz val="8"/>
        <rFont val="Times New Roman"/>
        <family val="1"/>
        <charset val="204"/>
      </rPr>
      <t>СО СЛИВОЧНЫМ МАСЛОМ</t>
    </r>
  </si>
  <si>
    <t>160/25/4</t>
  </si>
  <si>
    <r>
      <rPr>
        <b/>
        <sz val="8"/>
        <color indexed="30"/>
        <rFont val="Times New Roman"/>
        <family val="1"/>
        <charset val="204"/>
      </rPr>
      <t>СОК</t>
    </r>
    <r>
      <rPr>
        <sz val="8"/>
        <rFont val="Times New Roman"/>
        <family val="1"/>
        <charset val="204"/>
      </rPr>
      <t xml:space="preserve"> ФРУКТОВЫЙ</t>
    </r>
  </si>
  <si>
    <t>33</t>
  </si>
  <si>
    <r>
      <t>ПРЯНИК</t>
    </r>
    <r>
      <rPr>
        <b/>
        <sz val="8"/>
        <color indexed="30"/>
        <rFont val="Times New Roman"/>
        <family val="1"/>
        <charset val="204"/>
      </rPr>
      <t xml:space="preserve"> НЕЖНЫЙ</t>
    </r>
    <r>
      <rPr>
        <sz val="8"/>
        <rFont val="Times New Roman"/>
        <family val="1"/>
        <charset val="204"/>
      </rPr>
      <t xml:space="preserve"> (1шт=25гр)</t>
    </r>
  </si>
  <si>
    <t>25</t>
  </si>
  <si>
    <r>
      <rPr>
        <b/>
        <sz val="8"/>
        <color indexed="30"/>
        <rFont val="Times New Roman"/>
        <family val="1"/>
        <charset val="204"/>
      </rPr>
      <t xml:space="preserve">ИКРА </t>
    </r>
    <r>
      <rPr>
        <sz val="8"/>
        <color indexed="8"/>
        <rFont val="Times New Roman"/>
        <family val="1"/>
        <charset val="204"/>
      </rPr>
      <t>"СВЕКОЛЬНАЯ"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</si>
  <si>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</si>
  <si>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БЕФСТРОГАНОВ ИЗ МЯСА</t>
  </si>
  <si>
    <t>100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</si>
  <si>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</si>
  <si>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150</t>
  </si>
  <si>
    <t>КОМПОТ ИЗ СУХОФРУКТОВ</t>
  </si>
  <si>
    <t>гарнир</t>
  </si>
  <si>
    <t xml:space="preserve">БЕФСТРОГАНОВ ИЗ МЯСА </t>
  </si>
  <si>
    <t>90</t>
  </si>
  <si>
    <t>24</t>
  </si>
  <si>
    <t>140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</si>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</sst>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9"/>
      <name val="Arial Cyr"/>
      <charset val="204"/>
    </font>
    <font>
      <sz val="8"/>
      <color rgb="FF1E4227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left" vertical="center" wrapText="1"/>
    </xf>
    <xf numFmtId="0" fontId="19" fillId="0" borderId="17" xfId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left" vertical="center" wrapText="1"/>
    </xf>
    <xf numFmtId="0" fontId="22" fillId="0" borderId="17" xfId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2" t="s">
        <v>51</v>
      </c>
      <c r="C1" s="73"/>
      <c r="D1" s="74"/>
      <c r="E1" t="s">
        <v>20</v>
      </c>
      <c r="F1" s="18"/>
      <c r="I1" t="s">
        <v>1</v>
      </c>
      <c r="J1" s="17">
        <v>44873</v>
      </c>
    </row>
    <row r="2" spans="1:15" ht="7.5" customHeight="1" thickBot="1" x14ac:dyDescent="0.3"/>
    <row r="3" spans="1:15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5"/>
    </row>
    <row r="4" spans="1:15" ht="22.5" x14ac:dyDescent="0.25">
      <c r="A4" s="3" t="s">
        <v>10</v>
      </c>
      <c r="B4" s="4" t="s">
        <v>11</v>
      </c>
      <c r="C4" s="50">
        <v>309</v>
      </c>
      <c r="D4" s="29" t="s">
        <v>33</v>
      </c>
      <c r="E4" s="30" t="s">
        <v>34</v>
      </c>
      <c r="F4" s="31">
        <v>28.68</v>
      </c>
      <c r="G4" s="32">
        <v>325.8</v>
      </c>
      <c r="H4" s="66">
        <v>12.74</v>
      </c>
      <c r="I4" s="66">
        <v>13.61</v>
      </c>
      <c r="J4" s="66">
        <v>38.08</v>
      </c>
      <c r="K4" s="51"/>
      <c r="L4" s="52"/>
      <c r="M4" s="53"/>
      <c r="N4" s="53"/>
      <c r="O4" s="56"/>
    </row>
    <row r="5" spans="1:15" ht="15.75" x14ac:dyDescent="0.25">
      <c r="A5" s="5"/>
      <c r="B5" s="1" t="s">
        <v>12</v>
      </c>
      <c r="C5" s="50">
        <v>389</v>
      </c>
      <c r="D5" s="29" t="s">
        <v>35</v>
      </c>
      <c r="E5" s="30" t="s">
        <v>26</v>
      </c>
      <c r="F5" s="31">
        <v>14.66</v>
      </c>
      <c r="G5" s="32">
        <v>92</v>
      </c>
      <c r="H5" s="32">
        <v>1</v>
      </c>
      <c r="I5" s="32">
        <v>0.2</v>
      </c>
      <c r="J5" s="32">
        <v>20.2</v>
      </c>
      <c r="K5" s="51"/>
      <c r="L5" s="52"/>
      <c r="M5" s="53"/>
      <c r="N5" s="53"/>
      <c r="O5" s="56"/>
    </row>
    <row r="6" spans="1:15" ht="15.75" x14ac:dyDescent="0.25">
      <c r="A6" s="5"/>
      <c r="B6" s="1" t="s">
        <v>21</v>
      </c>
      <c r="C6" s="47" t="s">
        <v>25</v>
      </c>
      <c r="D6" s="29" t="s">
        <v>27</v>
      </c>
      <c r="E6" s="30" t="s">
        <v>36</v>
      </c>
      <c r="F6" s="31">
        <v>2.37</v>
      </c>
      <c r="G6" s="33">
        <f>67.8/30*E6</f>
        <v>74.58</v>
      </c>
      <c r="H6" s="33">
        <f>2.3/30*E6</f>
        <v>2.5299999999999998</v>
      </c>
      <c r="I6" s="33">
        <f>0.2/30*F6</f>
        <v>1.5800000000000002E-2</v>
      </c>
      <c r="J6" s="33">
        <f>15/30*E6</f>
        <v>16.5</v>
      </c>
      <c r="K6" s="51"/>
      <c r="L6" s="52"/>
      <c r="M6" s="53"/>
      <c r="N6" s="53"/>
      <c r="O6" s="56"/>
    </row>
    <row r="7" spans="1:15" ht="15.75" x14ac:dyDescent="0.25">
      <c r="A7" s="5"/>
      <c r="B7" s="2"/>
      <c r="C7" s="68">
        <v>14</v>
      </c>
      <c r="D7" s="29" t="s">
        <v>30</v>
      </c>
      <c r="E7" s="30" t="s">
        <v>31</v>
      </c>
      <c r="F7" s="31">
        <v>9.15</v>
      </c>
      <c r="G7" s="69">
        <v>66.2</v>
      </c>
      <c r="H7" s="69">
        <v>0.1</v>
      </c>
      <c r="I7" s="69">
        <v>7.2</v>
      </c>
      <c r="J7" s="69">
        <v>0.14000000000000001</v>
      </c>
      <c r="K7" s="51"/>
      <c r="L7" s="52"/>
      <c r="M7" s="53"/>
      <c r="N7" s="53"/>
      <c r="O7" s="56"/>
    </row>
    <row r="8" spans="1:15" ht="16.5" thickBot="1" x14ac:dyDescent="0.3">
      <c r="A8" s="6"/>
      <c r="B8" s="7"/>
      <c r="C8" s="50" t="s">
        <v>25</v>
      </c>
      <c r="D8" s="29" t="s">
        <v>37</v>
      </c>
      <c r="E8" s="30" t="s">
        <v>38</v>
      </c>
      <c r="F8" s="31">
        <v>5.7</v>
      </c>
      <c r="G8" s="65">
        <v>116.5</v>
      </c>
      <c r="H8" s="65">
        <v>1.57</v>
      </c>
      <c r="I8" s="65">
        <v>6.37</v>
      </c>
      <c r="J8" s="65">
        <v>16.04</v>
      </c>
      <c r="K8" s="51"/>
      <c r="L8" s="52"/>
      <c r="M8" s="53"/>
      <c r="N8" s="53"/>
      <c r="O8" s="56"/>
    </row>
    <row r="9" spans="1:15" ht="15.75" x14ac:dyDescent="0.25">
      <c r="A9" s="3" t="s">
        <v>13</v>
      </c>
      <c r="B9" s="9"/>
      <c r="C9" s="50"/>
      <c r="D9" s="29"/>
      <c r="E9" s="30"/>
      <c r="F9" s="31"/>
      <c r="G9" s="32"/>
      <c r="H9" s="32"/>
      <c r="I9" s="32"/>
      <c r="J9" s="32"/>
    </row>
    <row r="10" spans="1:15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15.75" x14ac:dyDescent="0.25">
      <c r="A12" s="5" t="s">
        <v>14</v>
      </c>
      <c r="B12" s="8" t="s">
        <v>15</v>
      </c>
      <c r="C12" s="68">
        <v>75</v>
      </c>
      <c r="D12" s="29" t="s">
        <v>39</v>
      </c>
      <c r="E12" s="30" t="s">
        <v>29</v>
      </c>
      <c r="F12" s="31">
        <v>6.64</v>
      </c>
      <c r="G12" s="66">
        <v>79.2</v>
      </c>
      <c r="H12" s="66">
        <v>1.38</v>
      </c>
      <c r="I12" s="66">
        <v>4.08</v>
      </c>
      <c r="J12" s="66">
        <v>9.24</v>
      </c>
      <c r="L12" s="58"/>
      <c r="M12" s="59"/>
      <c r="N12" s="60"/>
      <c r="O12" s="61"/>
    </row>
    <row r="13" spans="1:15" ht="22.5" x14ac:dyDescent="0.25">
      <c r="A13" s="5"/>
      <c r="B13" s="1" t="s">
        <v>16</v>
      </c>
      <c r="C13" s="50">
        <v>88</v>
      </c>
      <c r="D13" s="29" t="s">
        <v>40</v>
      </c>
      <c r="E13" s="30" t="s">
        <v>26</v>
      </c>
      <c r="F13" s="31">
        <v>10.91</v>
      </c>
      <c r="G13" s="32">
        <v>97.4</v>
      </c>
      <c r="H13" s="32">
        <v>1.6</v>
      </c>
      <c r="I13" s="32">
        <v>5</v>
      </c>
      <c r="J13" s="32">
        <v>11.5</v>
      </c>
      <c r="K13" s="51"/>
      <c r="L13" s="52"/>
      <c r="M13" s="53"/>
      <c r="N13" s="53"/>
      <c r="O13" s="62"/>
    </row>
    <row r="14" spans="1:15" ht="15.75" x14ac:dyDescent="0.25">
      <c r="A14" s="5"/>
      <c r="B14" s="1" t="s">
        <v>17</v>
      </c>
      <c r="C14" s="71">
        <v>250</v>
      </c>
      <c r="D14" s="70" t="s">
        <v>41</v>
      </c>
      <c r="E14" s="30" t="s">
        <v>42</v>
      </c>
      <c r="F14" s="31">
        <v>50.22</v>
      </c>
      <c r="G14" s="32">
        <v>134</v>
      </c>
      <c r="H14" s="32">
        <v>15.4</v>
      </c>
      <c r="I14" s="32">
        <v>6.4</v>
      </c>
      <c r="J14" s="32">
        <v>3.7</v>
      </c>
      <c r="K14" s="51"/>
      <c r="L14" s="52"/>
      <c r="M14" s="53"/>
      <c r="N14" s="53"/>
      <c r="O14" s="62"/>
    </row>
    <row r="15" spans="1:15" ht="15.75" x14ac:dyDescent="0.25">
      <c r="A15" s="5"/>
      <c r="B15" s="1" t="s">
        <v>46</v>
      </c>
      <c r="C15" s="50">
        <v>171</v>
      </c>
      <c r="D15" s="29" t="s">
        <v>43</v>
      </c>
      <c r="E15" s="30" t="s">
        <v>44</v>
      </c>
      <c r="F15" s="31">
        <v>12.89</v>
      </c>
      <c r="G15" s="32">
        <v>267</v>
      </c>
      <c r="H15" s="32">
        <v>9</v>
      </c>
      <c r="I15" s="32">
        <v>6</v>
      </c>
      <c r="J15" s="32">
        <v>43.5</v>
      </c>
      <c r="K15" s="51"/>
      <c r="L15" s="52"/>
      <c r="M15" s="53"/>
      <c r="N15" s="53"/>
      <c r="O15" s="63"/>
    </row>
    <row r="16" spans="1:15" ht="15.75" x14ac:dyDescent="0.25">
      <c r="A16" s="5"/>
      <c r="B16" s="1" t="s">
        <v>18</v>
      </c>
      <c r="C16" s="50">
        <v>349</v>
      </c>
      <c r="D16" s="67" t="s">
        <v>45</v>
      </c>
      <c r="E16" s="30" t="s">
        <v>26</v>
      </c>
      <c r="F16" s="31">
        <v>5.57</v>
      </c>
      <c r="G16" s="32">
        <v>87.6</v>
      </c>
      <c r="H16" s="32">
        <v>0.08</v>
      </c>
      <c r="I16" s="32">
        <v>0</v>
      </c>
      <c r="J16" s="32">
        <v>22</v>
      </c>
      <c r="K16" s="51"/>
      <c r="L16" s="52"/>
      <c r="M16" s="53"/>
      <c r="N16" s="53"/>
      <c r="O16" s="63"/>
    </row>
    <row r="17" spans="1:15" ht="15.75" x14ac:dyDescent="0.25">
      <c r="A17" s="5"/>
      <c r="B17" s="1" t="s">
        <v>22</v>
      </c>
      <c r="C17" s="54" t="s">
        <v>25</v>
      </c>
      <c r="D17" s="29" t="s">
        <v>28</v>
      </c>
      <c r="E17" s="30" t="s">
        <v>36</v>
      </c>
      <c r="F17" s="31">
        <v>2.31</v>
      </c>
      <c r="G17" s="33">
        <f>67.8/30*E17</f>
        <v>74.58</v>
      </c>
      <c r="H17" s="33">
        <f>2.3/30*E17</f>
        <v>2.5299999999999998</v>
      </c>
      <c r="I17" s="33">
        <f>0.2/30*E17</f>
        <v>0.22</v>
      </c>
      <c r="J17" s="33">
        <f>15/30*E17</f>
        <v>16.5</v>
      </c>
      <c r="K17" s="51"/>
      <c r="L17" s="52"/>
      <c r="M17" s="53"/>
      <c r="N17" s="53"/>
      <c r="O17" s="63"/>
    </row>
    <row r="18" spans="1:15" ht="15.75" x14ac:dyDescent="0.25">
      <c r="A18" s="5"/>
      <c r="B18" s="1" t="s">
        <v>19</v>
      </c>
      <c r="C18" s="54" t="s">
        <v>25</v>
      </c>
      <c r="D18" s="29" t="s">
        <v>27</v>
      </c>
      <c r="E18" s="30" t="s">
        <v>36</v>
      </c>
      <c r="F18" s="31">
        <v>2.3199999999999998</v>
      </c>
      <c r="G18" s="33">
        <f>67.8/30*E18</f>
        <v>74.58</v>
      </c>
      <c r="H18" s="33">
        <f>2.3/30*E18</f>
        <v>2.5299999999999998</v>
      </c>
      <c r="I18" s="33">
        <f>0.2/30*E18</f>
        <v>0.22</v>
      </c>
      <c r="J18" s="33">
        <f>15/30*E18</f>
        <v>16.5</v>
      </c>
      <c r="K18" s="51"/>
      <c r="L18" s="52"/>
      <c r="M18" s="53"/>
      <c r="N18" s="53"/>
      <c r="O18" s="63"/>
    </row>
    <row r="19" spans="1:15" ht="15.75" x14ac:dyDescent="0.25">
      <c r="A19" s="5"/>
      <c r="B19" s="21"/>
      <c r="C19" s="50"/>
      <c r="D19" s="67"/>
      <c r="E19" s="30"/>
      <c r="F19" s="31"/>
      <c r="G19" s="32"/>
      <c r="H19" s="32"/>
      <c r="I19" s="32"/>
      <c r="J19" s="32"/>
    </row>
    <row r="20" spans="1:15" ht="16.5" thickBot="1" x14ac:dyDescent="0.3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29" sqref="D29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72" t="s">
        <v>51</v>
      </c>
      <c r="C1" s="73"/>
      <c r="D1" s="74"/>
      <c r="E1" t="s">
        <v>20</v>
      </c>
      <c r="F1" s="18"/>
      <c r="I1" t="s">
        <v>1</v>
      </c>
      <c r="J1" s="17">
        <f>'1'!J1</f>
        <v>44873</v>
      </c>
    </row>
    <row r="2" spans="1:15" ht="15.75" thickBot="1" x14ac:dyDescent="0.3"/>
    <row r="3" spans="1:15" ht="17.100000000000001" customHeight="1" thickBot="1" x14ac:dyDescent="0.3">
      <c r="A3" s="10" t="s">
        <v>2</v>
      </c>
      <c r="B3" s="11" t="s">
        <v>3</v>
      </c>
      <c r="C3" s="48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0.100000000000001" customHeight="1" x14ac:dyDescent="0.25">
      <c r="A4" s="3" t="s">
        <v>10</v>
      </c>
      <c r="B4" s="4" t="s">
        <v>11</v>
      </c>
      <c r="C4" s="71">
        <v>250</v>
      </c>
      <c r="D4" s="70" t="s">
        <v>47</v>
      </c>
      <c r="E4" s="30" t="s">
        <v>48</v>
      </c>
      <c r="F4" s="31">
        <v>45.19</v>
      </c>
      <c r="G4" s="32">
        <v>113.9</v>
      </c>
      <c r="H4" s="32">
        <v>20.02</v>
      </c>
      <c r="I4" s="32">
        <v>5.44</v>
      </c>
      <c r="J4" s="32">
        <v>3.15</v>
      </c>
      <c r="K4" s="51"/>
      <c r="L4" s="52"/>
      <c r="M4" s="53"/>
      <c r="N4" s="53"/>
      <c r="O4" s="57"/>
    </row>
    <row r="5" spans="1:15" ht="20.100000000000001" customHeight="1" x14ac:dyDescent="0.25">
      <c r="A5" s="5"/>
      <c r="B5" s="1" t="s">
        <v>12</v>
      </c>
      <c r="C5" s="50">
        <v>376</v>
      </c>
      <c r="D5" s="29" t="s">
        <v>32</v>
      </c>
      <c r="E5" s="30" t="s">
        <v>26</v>
      </c>
      <c r="F5" s="31">
        <v>1.61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56"/>
    </row>
    <row r="6" spans="1:15" ht="20.100000000000001" customHeight="1" x14ac:dyDescent="0.25">
      <c r="A6" s="5"/>
      <c r="B6" s="1" t="s">
        <v>21</v>
      </c>
      <c r="C6" s="47" t="s">
        <v>25</v>
      </c>
      <c r="D6" s="29" t="s">
        <v>27</v>
      </c>
      <c r="E6" s="30" t="s">
        <v>49</v>
      </c>
      <c r="F6" s="31">
        <v>1.73</v>
      </c>
      <c r="G6" s="33">
        <f>67.8/30*E6</f>
        <v>54.239999999999995</v>
      </c>
      <c r="H6" s="33">
        <f>2.3/30*E6</f>
        <v>1.8399999999999999</v>
      </c>
      <c r="I6" s="33">
        <f>0.2/30*E6</f>
        <v>0.16</v>
      </c>
      <c r="J6" s="33">
        <f>15/30*E6</f>
        <v>12</v>
      </c>
      <c r="K6" s="51"/>
      <c r="L6" s="52"/>
      <c r="M6" s="53"/>
      <c r="N6" s="53"/>
      <c r="O6" s="56"/>
    </row>
    <row r="7" spans="1:15" ht="24" customHeight="1" x14ac:dyDescent="0.25">
      <c r="A7" s="5"/>
      <c r="B7" s="34"/>
      <c r="C7" s="50">
        <v>171</v>
      </c>
      <c r="D7" s="29" t="s">
        <v>43</v>
      </c>
      <c r="E7" s="30" t="s">
        <v>50</v>
      </c>
      <c r="F7" s="31">
        <v>12.03</v>
      </c>
      <c r="G7" s="32">
        <v>249.2</v>
      </c>
      <c r="H7" s="32">
        <v>8.4</v>
      </c>
      <c r="I7" s="32">
        <v>5.6</v>
      </c>
      <c r="J7" s="32">
        <v>40.6</v>
      </c>
    </row>
    <row r="8" spans="1:15" ht="20.100000000000001" customHeight="1" thickBot="1" x14ac:dyDescent="0.3">
      <c r="A8" s="6"/>
      <c r="B8" s="34"/>
      <c r="C8" s="50"/>
      <c r="D8" s="29"/>
      <c r="E8" s="30"/>
      <c r="F8" s="31"/>
      <c r="G8" s="65"/>
      <c r="H8" s="65"/>
      <c r="I8" s="65"/>
      <c r="J8" s="65"/>
    </row>
    <row r="9" spans="1:15" ht="20.100000000000001" customHeight="1" x14ac:dyDescent="0.25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20.100000000000001" customHeight="1" x14ac:dyDescent="0.25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20.100000000000001" customHeight="1" thickBot="1" x14ac:dyDescent="0.3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4" customHeight="1" x14ac:dyDescent="0.25">
      <c r="A12" s="5" t="s">
        <v>14</v>
      </c>
      <c r="B12" s="8" t="s">
        <v>15</v>
      </c>
      <c r="C12" s="68">
        <v>75</v>
      </c>
      <c r="D12" s="29" t="s">
        <v>39</v>
      </c>
      <c r="E12" s="30" t="s">
        <v>29</v>
      </c>
      <c r="F12" s="31">
        <v>6.64</v>
      </c>
      <c r="G12" s="66">
        <v>79.2</v>
      </c>
      <c r="H12" s="66">
        <v>1.38</v>
      </c>
      <c r="I12" s="66">
        <v>4.08</v>
      </c>
      <c r="J12" s="66">
        <v>9.24</v>
      </c>
    </row>
    <row r="13" spans="1:15" ht="26.25" customHeight="1" x14ac:dyDescent="0.25">
      <c r="A13" s="5"/>
      <c r="B13" s="1" t="s">
        <v>16</v>
      </c>
      <c r="C13" s="50">
        <v>88</v>
      </c>
      <c r="D13" s="29" t="s">
        <v>40</v>
      </c>
      <c r="E13" s="30" t="s">
        <v>26</v>
      </c>
      <c r="F13" s="31">
        <v>10.91</v>
      </c>
      <c r="G13" s="32">
        <v>97.4</v>
      </c>
      <c r="H13" s="32">
        <v>1.6</v>
      </c>
      <c r="I13" s="32">
        <v>5</v>
      </c>
      <c r="J13" s="32">
        <v>11.5</v>
      </c>
    </row>
    <row r="14" spans="1:15" ht="20.100000000000001" customHeight="1" x14ac:dyDescent="0.25">
      <c r="A14" s="5"/>
      <c r="B14" s="1" t="s">
        <v>17</v>
      </c>
      <c r="C14" s="71">
        <v>250</v>
      </c>
      <c r="D14" s="70" t="s">
        <v>41</v>
      </c>
      <c r="E14" s="30" t="s">
        <v>42</v>
      </c>
      <c r="F14" s="31">
        <v>50.22</v>
      </c>
      <c r="G14" s="32">
        <v>134</v>
      </c>
      <c r="H14" s="32">
        <v>15.4</v>
      </c>
      <c r="I14" s="32">
        <v>6.4</v>
      </c>
      <c r="J14" s="32">
        <v>3.7</v>
      </c>
    </row>
    <row r="15" spans="1:15" ht="20.100000000000001" customHeight="1" x14ac:dyDescent="0.25">
      <c r="A15" s="5"/>
      <c r="B15" s="1" t="s">
        <v>46</v>
      </c>
      <c r="C15" s="50">
        <v>171</v>
      </c>
      <c r="D15" s="29" t="s">
        <v>43</v>
      </c>
      <c r="E15" s="30" t="s">
        <v>44</v>
      </c>
      <c r="F15" s="31">
        <v>12.89</v>
      </c>
      <c r="G15" s="32">
        <v>267</v>
      </c>
      <c r="H15" s="32">
        <v>9</v>
      </c>
      <c r="I15" s="32">
        <v>6</v>
      </c>
      <c r="J15" s="32">
        <v>43.5</v>
      </c>
    </row>
    <row r="16" spans="1:15" ht="20.100000000000001" customHeight="1" x14ac:dyDescent="0.25">
      <c r="A16" s="5"/>
      <c r="B16" s="1" t="s">
        <v>18</v>
      </c>
      <c r="C16" s="50">
        <v>349</v>
      </c>
      <c r="D16" s="67" t="s">
        <v>45</v>
      </c>
      <c r="E16" s="30" t="s">
        <v>26</v>
      </c>
      <c r="F16" s="31">
        <v>5.57</v>
      </c>
      <c r="G16" s="32">
        <v>87.6</v>
      </c>
      <c r="H16" s="32">
        <v>0.08</v>
      </c>
      <c r="I16" s="32">
        <v>0</v>
      </c>
      <c r="J16" s="32">
        <v>22</v>
      </c>
    </row>
    <row r="17" spans="1:10" ht="20.100000000000001" customHeight="1" x14ac:dyDescent="0.25">
      <c r="A17" s="5"/>
      <c r="B17" s="1" t="s">
        <v>22</v>
      </c>
      <c r="C17" s="54" t="s">
        <v>25</v>
      </c>
      <c r="D17" s="29" t="s">
        <v>28</v>
      </c>
      <c r="E17" s="30" t="s">
        <v>36</v>
      </c>
      <c r="F17" s="31">
        <v>2.31</v>
      </c>
      <c r="G17" s="33">
        <f>67.8/30*E17</f>
        <v>74.58</v>
      </c>
      <c r="H17" s="33">
        <f>2.3/30*E17</f>
        <v>2.5299999999999998</v>
      </c>
      <c r="I17" s="33">
        <f>0.2/30*E17</f>
        <v>0.22</v>
      </c>
      <c r="J17" s="33">
        <f>15/30*E17</f>
        <v>16.5</v>
      </c>
    </row>
    <row r="18" spans="1:10" ht="20.100000000000001" customHeight="1" x14ac:dyDescent="0.25">
      <c r="A18" s="5"/>
      <c r="B18" s="1" t="s">
        <v>19</v>
      </c>
      <c r="C18" s="54" t="s">
        <v>25</v>
      </c>
      <c r="D18" s="29" t="s">
        <v>27</v>
      </c>
      <c r="E18" s="30" t="s">
        <v>36</v>
      </c>
      <c r="F18" s="31">
        <v>2.3199999999999998</v>
      </c>
      <c r="G18" s="33">
        <f>67.8/30*E18</f>
        <v>74.58</v>
      </c>
      <c r="H18" s="33">
        <f>2.3/30*E18</f>
        <v>2.5299999999999998</v>
      </c>
      <c r="I18" s="33">
        <f>0.2/30*E18</f>
        <v>0.22</v>
      </c>
      <c r="J18" s="33">
        <f>15/30*E18</f>
        <v>16.5</v>
      </c>
    </row>
    <row r="19" spans="1:10" ht="17.100000000000001" customHeight="1" x14ac:dyDescent="0.25">
      <c r="A19" s="5"/>
      <c r="B19" s="44"/>
      <c r="C19" s="50"/>
      <c r="D19" s="67"/>
      <c r="E19" s="30"/>
      <c r="F19" s="31"/>
      <c r="G19" s="32"/>
      <c r="H19" s="32"/>
      <c r="I19" s="32"/>
      <c r="J19" s="32"/>
    </row>
    <row r="20" spans="1:10" ht="17.100000000000001" customHeight="1" thickBot="1" x14ac:dyDescent="0.3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 x14ac:dyDescent="0.25">
      <c r="E24" s="45">
        <f>SUM('1'!F4:F9)</f>
        <v>60.56</v>
      </c>
      <c r="F24" s="46">
        <f>SUM(F4:F9)</f>
        <v>60.559999999999995</v>
      </c>
    </row>
    <row r="25" spans="1:10" x14ac:dyDescent="0.25">
      <c r="E25" s="64">
        <f>SUM('1'!F12:F20)</f>
        <v>90.859999999999985</v>
      </c>
      <c r="F25" s="46">
        <f>SUM(F12:F20)</f>
        <v>90.859999999999985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2022-11-07T01:16:59Z</dcterms:modified>
</cp:coreProperties>
</file>