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 activeTab="1"/>
  </bookViews>
  <sheets>
    <sheet name="1" sheetId="1" r:id="rId1"/>
    <sheet name="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8" i="2"/>
  <c r="I18" i="2"/>
  <c r="H18" i="2"/>
  <c r="G18" i="2"/>
  <c r="J18" i="1"/>
  <c r="I18" i="1"/>
  <c r="H18" i="1"/>
  <c r="G18" i="1"/>
  <c r="J17" i="1"/>
  <c r="I17" i="1"/>
  <c r="H17" i="1"/>
  <c r="G17" i="1"/>
  <c r="J6" i="2"/>
  <c r="I6" i="2"/>
  <c r="H6" i="2"/>
  <c r="G6" i="2"/>
  <c r="J6" i="1"/>
  <c r="I6" i="1"/>
  <c r="H6" i="1"/>
  <c r="G6" i="1"/>
  <c r="J1" i="2" l="1"/>
  <c r="F24" i="2" l="1"/>
  <c r="F25" i="2"/>
  <c r="E25" i="2" l="1"/>
  <c r="E24" i="2"/>
</calcChain>
</file>

<file path=xl/sharedStrings.xml><?xml version="1.0" encoding="utf-8"?>
<sst xmlns="http://schemas.openxmlformats.org/spreadsheetml/2006/main" count="120" uniqueCount="57">
  <si>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</si>
  <si>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</si>
  <si>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</si>
  <si>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</si>
  <si>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</si>
  <si>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</si>
  <si>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</si>
  <si>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</si>
  <si>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</si>
  <si>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</si>
  <si>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</si>
  <si>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</si>
  <si>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</si>
  <si>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</si>
  <si>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</si>
  <si>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</si>
  <si>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</si>
  <si>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</si>
  <si>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</si>
  <si>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</si>
  <si>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</si>
  <si>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</si>
  <si>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</si>
  <si>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</si>
  <si>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</si>
  <si>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</si>
  <si>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</si>
  <si>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</si>
  <si>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</si>
  <si>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фрукт</t>
  </si>
  <si>
    <t>60</t>
  </si>
  <si>
    <t>10</t>
  </si>
  <si>
    <t>20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</si>
  <si>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</si>
  <si>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r>
      <rPr>
        <b/>
        <sz val="8"/>
        <color indexed="30"/>
        <rFont val="Times New Roman"/>
        <family val="1"/>
        <charset val="204"/>
      </rPr>
      <t xml:space="preserve">ОМЛЕТ </t>
    </r>
    <r>
      <rPr>
        <sz val="8"/>
        <rFont val="Times New Roman"/>
        <family val="1"/>
        <charset val="204"/>
      </rPr>
      <t>"НАТУРАЛЬНЫЙ"</t>
    </r>
  </si>
  <si>
    <t>170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</si>
  <si>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</si>
  <si>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t>27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</si>
  <si>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</si>
  <si>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100</t>
  </si>
  <si>
    <r>
      <t xml:space="preserve">ШНИЦЕЛЬ РЫБНЫЙ </t>
    </r>
    <r>
      <rPr>
        <b/>
        <sz val="8"/>
        <color indexed="30"/>
        <rFont val="Times New Roman"/>
        <family val="1"/>
        <charset val="204"/>
      </rPr>
      <t>"НАТУРАЛЬНЫЙ"</t>
    </r>
    <r>
      <rPr>
        <sz val="8"/>
        <rFont val="Times New Roman"/>
        <family val="1"/>
        <charset val="204"/>
      </rPr>
      <t xml:space="preserve"> ИЗ МИНТАЯ</t>
    </r>
  </si>
  <si>
    <t>90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</si>
  <si>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</si>
  <si>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</si>
  <si>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21</t>
  </si>
  <si>
    <r>
      <rPr>
        <b/>
        <sz val="8"/>
        <color indexed="30"/>
        <rFont val="Times New Roman"/>
        <family val="1"/>
        <charset val="204"/>
      </rPr>
      <t>ПОДГАРНИРОВКА ИЗ ВИНЕГРЕТА</t>
    </r>
    <r>
      <rPr>
        <sz val="8"/>
        <rFont val="Times New Roman"/>
        <family val="1"/>
        <charset val="204"/>
      </rPr>
      <t xml:space="preserve"> "ОВОЩНОГО"</t>
    </r>
  </si>
  <si>
    <r>
      <rPr>
        <b/>
        <sz val="8"/>
        <color indexed="30"/>
        <rFont val="Times New Roman"/>
        <family val="1"/>
        <charset val="204"/>
      </rPr>
      <t>ВИНЕГРЕТ</t>
    </r>
    <r>
      <rPr>
        <sz val="8"/>
        <rFont val="Times New Roman"/>
        <family val="1"/>
        <charset val="204"/>
      </rPr>
      <t xml:space="preserve"> "ОВОЩНОЙ"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</si>
  <si>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</si>
  <si>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 xml:space="preserve">КАРТОФЕЛЬНОЕ CО СЛИВОЧНЫМ МАСЛОМ </t>
    </r>
  </si>
  <si>
    <t>150/5</t>
  </si>
  <si>
    <t>26</t>
  </si>
  <si>
    <t>гарнир</t>
  </si>
  <si>
    <r>
      <t>ПЕЧЕНЬЕ "</t>
    </r>
    <r>
      <rPr>
        <b/>
        <sz val="8"/>
        <color indexed="30"/>
        <rFont val="Times New Roman"/>
        <family val="1"/>
        <charset val="204"/>
      </rPr>
      <t xml:space="preserve">МИНУСИНСКИЕ УЗОРЫ" </t>
    </r>
    <r>
      <rPr>
        <sz val="8"/>
        <rFont val="Times New Roman"/>
        <family val="1"/>
        <charset val="204"/>
      </rPr>
      <t>(1шт=35,5гр.)</t>
    </r>
  </si>
  <si>
    <t>35,5</t>
  </si>
  <si>
    <t>150/4</t>
  </si>
  <si>
    <t>гарнр</t>
  </si>
  <si>
    <t>МОБУ "СОШ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</si>
</sst>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9"/>
      <name val="Calibri"/>
      <family val="1"/>
      <charset val="204"/>
      <scheme val="minor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C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0" fontId="0" fillId="2" borderId="6" xfId="0" applyFill="1" applyBorder="1"/>
    <xf numFmtId="0" fontId="0" fillId="3" borderId="1" xfId="0" applyFill="1" applyBorder="1" applyAlignment="1" applyProtection="1">
      <alignment vertical="center"/>
      <protection locked="0"/>
    </xf>
    <xf numFmtId="0" fontId="15" fillId="0" borderId="17" xfId="1" applyFont="1" applyBorder="1" applyAlignment="1">
      <alignment horizontal="center" vertical="center" wrapText="1"/>
    </xf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0" fillId="3" borderId="16" xfId="0" applyFill="1" applyBorder="1" applyAlignment="1" applyProtection="1">
      <alignment vertical="center"/>
      <protection locked="0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left" vertical="center" wrapText="1"/>
    </xf>
    <xf numFmtId="49" fontId="3" fillId="4" borderId="21" xfId="0" applyNumberFormat="1" applyFont="1" applyFill="1" applyBorder="1" applyAlignment="1">
      <alignment horizontal="center" vertical="center"/>
    </xf>
    <xf numFmtId="164" fontId="4" fillId="5" borderId="21" xfId="0" applyNumberFormat="1" applyFont="1" applyFill="1" applyBorder="1" applyAlignment="1">
      <alignment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1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77" t="s">
        <v>56</v>
      </c>
      <c r="C1" s="78"/>
      <c r="D1" s="79"/>
      <c r="E1" t="s">
        <v>20</v>
      </c>
      <c r="F1" s="18"/>
      <c r="I1" t="s">
        <v>1</v>
      </c>
      <c r="J1" s="17">
        <v>44903</v>
      </c>
    </row>
    <row r="2" spans="1:15" ht="7.5" customHeight="1" thickBot="1" x14ac:dyDescent="0.3"/>
    <row r="3" spans="1:15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N3" s="49"/>
      <c r="O3" s="49"/>
    </row>
    <row r="4" spans="1:15" ht="15.75" x14ac:dyDescent="0.25">
      <c r="A4" s="3" t="s">
        <v>10</v>
      </c>
      <c r="B4" s="4" t="s">
        <v>11</v>
      </c>
      <c r="C4" s="44">
        <v>210</v>
      </c>
      <c r="D4" s="23" t="s">
        <v>34</v>
      </c>
      <c r="E4" s="24" t="s">
        <v>35</v>
      </c>
      <c r="F4" s="25">
        <v>36.11</v>
      </c>
      <c r="G4" s="26">
        <v>315.85000000000002</v>
      </c>
      <c r="H4" s="26">
        <v>15.79</v>
      </c>
      <c r="I4" s="26">
        <v>20.76</v>
      </c>
      <c r="J4" s="26">
        <v>16.38</v>
      </c>
      <c r="K4" s="45"/>
      <c r="L4" s="46"/>
      <c r="M4" s="47"/>
      <c r="N4" s="58"/>
      <c r="O4" s="50"/>
    </row>
    <row r="5" spans="1:15" ht="15.75" x14ac:dyDescent="0.25">
      <c r="A5" s="5"/>
      <c r="B5" s="1" t="s">
        <v>12</v>
      </c>
      <c r="C5" s="44">
        <v>377</v>
      </c>
      <c r="D5" s="23" t="s">
        <v>36</v>
      </c>
      <c r="E5" s="24" t="s">
        <v>26</v>
      </c>
      <c r="F5" s="25">
        <v>3.59</v>
      </c>
      <c r="G5" s="26">
        <v>63</v>
      </c>
      <c r="H5" s="26">
        <v>0.2</v>
      </c>
      <c r="I5" s="26">
        <v>0</v>
      </c>
      <c r="J5" s="26">
        <v>15</v>
      </c>
      <c r="K5" s="45"/>
      <c r="L5" s="46"/>
      <c r="M5" s="47"/>
      <c r="N5" s="58"/>
      <c r="O5" s="50"/>
    </row>
    <row r="6" spans="1:15" ht="15.75" x14ac:dyDescent="0.25">
      <c r="A6" s="5"/>
      <c r="B6" s="1" t="s">
        <v>21</v>
      </c>
      <c r="C6" s="41" t="s">
        <v>25</v>
      </c>
      <c r="D6" s="23" t="s">
        <v>27</v>
      </c>
      <c r="E6" s="24" t="s">
        <v>37</v>
      </c>
      <c r="F6" s="25">
        <v>1.91</v>
      </c>
      <c r="G6" s="27">
        <f>67.8/30*E6</f>
        <v>61.019999999999996</v>
      </c>
      <c r="H6" s="27">
        <f>2.3/30*E6</f>
        <v>2.0699999999999998</v>
      </c>
      <c r="I6" s="27">
        <f>0.2/30*F6</f>
        <v>1.2733333333333334E-2</v>
      </c>
      <c r="J6" s="27">
        <f>15/30*E6</f>
        <v>13.5</v>
      </c>
      <c r="K6" s="45"/>
      <c r="L6" s="46"/>
      <c r="M6" s="47"/>
      <c r="N6" s="58"/>
      <c r="O6" s="50"/>
    </row>
    <row r="7" spans="1:15" ht="15.75" x14ac:dyDescent="0.25">
      <c r="A7" s="5"/>
      <c r="B7" s="28"/>
      <c r="C7" s="57">
        <v>14</v>
      </c>
      <c r="D7" s="23" t="s">
        <v>38</v>
      </c>
      <c r="E7" s="24" t="s">
        <v>31</v>
      </c>
      <c r="F7" s="25">
        <v>7.21</v>
      </c>
      <c r="G7" s="73">
        <v>66.2</v>
      </c>
      <c r="H7" s="73">
        <v>0.1</v>
      </c>
      <c r="I7" s="73">
        <v>7.2</v>
      </c>
      <c r="J7" s="73">
        <v>0.14000000000000001</v>
      </c>
      <c r="K7" s="45"/>
      <c r="L7" s="46"/>
      <c r="M7" s="47"/>
      <c r="N7" s="58"/>
      <c r="O7" s="50"/>
    </row>
    <row r="8" spans="1:15" ht="16.5" thickBot="1" x14ac:dyDescent="0.3">
      <c r="A8" s="6"/>
      <c r="B8" s="29"/>
      <c r="C8" s="57"/>
      <c r="D8" s="23"/>
      <c r="E8" s="24"/>
      <c r="F8" s="25"/>
      <c r="G8" s="26"/>
      <c r="H8" s="26"/>
      <c r="I8" s="26"/>
      <c r="J8" s="26"/>
      <c r="K8" s="45"/>
      <c r="L8" s="46"/>
      <c r="M8" s="47"/>
      <c r="N8" s="58"/>
      <c r="O8" s="50"/>
    </row>
    <row r="9" spans="1:15" ht="15.75" x14ac:dyDescent="0.25">
      <c r="A9" s="3" t="s">
        <v>13</v>
      </c>
      <c r="B9" s="55" t="s">
        <v>29</v>
      </c>
      <c r="C9" s="44" t="s">
        <v>25</v>
      </c>
      <c r="D9" s="23" t="s">
        <v>33</v>
      </c>
      <c r="E9" s="24" t="s">
        <v>39</v>
      </c>
      <c r="F9" s="25">
        <v>11.74</v>
      </c>
      <c r="G9" s="26">
        <v>86.25</v>
      </c>
      <c r="H9" s="26">
        <v>0.75</v>
      </c>
      <c r="I9" s="26">
        <v>0</v>
      </c>
      <c r="J9" s="26">
        <v>19.13</v>
      </c>
      <c r="K9" s="45"/>
      <c r="L9" s="46"/>
      <c r="M9" s="47"/>
      <c r="N9" s="58"/>
      <c r="O9" s="50"/>
    </row>
    <row r="10" spans="1:15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  <c r="N10" s="49"/>
      <c r="O10" s="49"/>
    </row>
    <row r="11" spans="1:15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  <c r="N11" s="49"/>
      <c r="O11" s="49"/>
    </row>
    <row r="12" spans="1:15" ht="15.75" x14ac:dyDescent="0.25">
      <c r="A12" s="5" t="s">
        <v>14</v>
      </c>
      <c r="B12" s="8" t="s">
        <v>15</v>
      </c>
      <c r="C12" s="44">
        <v>67</v>
      </c>
      <c r="D12" s="23" t="s">
        <v>46</v>
      </c>
      <c r="E12" s="24" t="s">
        <v>30</v>
      </c>
      <c r="F12" s="25">
        <v>4.0199999999999996</v>
      </c>
      <c r="G12" s="75">
        <v>86.22</v>
      </c>
      <c r="H12" s="75">
        <v>0.9</v>
      </c>
      <c r="I12" s="75">
        <v>6.06</v>
      </c>
      <c r="J12" s="75">
        <v>7.02</v>
      </c>
      <c r="L12" s="52"/>
      <c r="M12" s="53"/>
      <c r="N12" s="59"/>
      <c r="O12" s="60"/>
    </row>
    <row r="13" spans="1:15" ht="15.75" x14ac:dyDescent="0.25">
      <c r="A13" s="5"/>
      <c r="B13" s="1" t="s">
        <v>16</v>
      </c>
      <c r="C13" s="44">
        <v>113</v>
      </c>
      <c r="D13" s="23" t="s">
        <v>47</v>
      </c>
      <c r="E13" s="24" t="s">
        <v>26</v>
      </c>
      <c r="F13" s="25">
        <v>10.45</v>
      </c>
      <c r="G13" s="26">
        <v>92</v>
      </c>
      <c r="H13" s="26">
        <v>2.08</v>
      </c>
      <c r="I13" s="26">
        <v>4.4800000000000004</v>
      </c>
      <c r="J13" s="26">
        <v>10.72</v>
      </c>
      <c r="K13" s="45"/>
      <c r="L13" s="46"/>
      <c r="M13" s="47"/>
      <c r="N13" s="58"/>
      <c r="O13" s="51"/>
    </row>
    <row r="14" spans="1:15" ht="22.5" x14ac:dyDescent="0.25">
      <c r="A14" s="5"/>
      <c r="B14" s="1" t="s">
        <v>17</v>
      </c>
      <c r="C14" s="44">
        <v>235</v>
      </c>
      <c r="D14" s="23" t="s">
        <v>40</v>
      </c>
      <c r="E14" s="24" t="s">
        <v>41</v>
      </c>
      <c r="F14" s="25">
        <v>27.65</v>
      </c>
      <c r="G14" s="26">
        <v>153.9</v>
      </c>
      <c r="H14" s="26">
        <v>11.43</v>
      </c>
      <c r="I14" s="26">
        <v>5.31</v>
      </c>
      <c r="J14" s="26">
        <v>15.12</v>
      </c>
      <c r="K14" s="45"/>
      <c r="L14" s="46"/>
      <c r="M14" s="47"/>
      <c r="N14" s="58"/>
      <c r="O14" s="51"/>
    </row>
    <row r="15" spans="1:15" ht="21.75" x14ac:dyDescent="0.25">
      <c r="A15" s="5"/>
      <c r="B15" s="1" t="s">
        <v>51</v>
      </c>
      <c r="C15" s="44">
        <v>312</v>
      </c>
      <c r="D15" s="76" t="s">
        <v>48</v>
      </c>
      <c r="E15" s="24" t="s">
        <v>49</v>
      </c>
      <c r="F15" s="25">
        <v>14.5</v>
      </c>
      <c r="G15" s="26">
        <v>141.37</v>
      </c>
      <c r="H15" s="26">
        <v>3.21</v>
      </c>
      <c r="I15" s="26">
        <v>2.4500000000000002</v>
      </c>
      <c r="J15" s="26">
        <v>26.62</v>
      </c>
      <c r="K15" s="45"/>
      <c r="L15" s="46"/>
      <c r="M15" s="47"/>
      <c r="N15" s="58"/>
      <c r="O15" s="50"/>
    </row>
    <row r="16" spans="1:15" ht="15.75" x14ac:dyDescent="0.25">
      <c r="A16" s="5"/>
      <c r="B16" s="1" t="s">
        <v>18</v>
      </c>
      <c r="C16" s="74" t="s">
        <v>42</v>
      </c>
      <c r="D16" s="23" t="s">
        <v>43</v>
      </c>
      <c r="E16" s="24" t="s">
        <v>26</v>
      </c>
      <c r="F16" s="25">
        <v>16.28</v>
      </c>
      <c r="G16" s="26">
        <v>104</v>
      </c>
      <c r="H16" s="26">
        <v>0.3</v>
      </c>
      <c r="I16" s="26">
        <v>1.2</v>
      </c>
      <c r="J16" s="26">
        <v>6.8</v>
      </c>
      <c r="K16" s="45"/>
      <c r="L16" s="46"/>
      <c r="M16" s="47"/>
      <c r="N16" s="58"/>
      <c r="O16" s="50"/>
    </row>
    <row r="17" spans="1:15" ht="15.75" x14ac:dyDescent="0.25">
      <c r="A17" s="5"/>
      <c r="B17" s="1" t="s">
        <v>22</v>
      </c>
      <c r="C17" s="41" t="s">
        <v>25</v>
      </c>
      <c r="D17" s="23" t="s">
        <v>28</v>
      </c>
      <c r="E17" s="24" t="s">
        <v>50</v>
      </c>
      <c r="F17" s="25">
        <v>1.84</v>
      </c>
      <c r="G17" s="27">
        <f>67.8/30*E17</f>
        <v>58.759999999999991</v>
      </c>
      <c r="H17" s="27">
        <f>2.3/30*E17</f>
        <v>1.9933333333333332</v>
      </c>
      <c r="I17" s="27">
        <f>0.2/30*F17</f>
        <v>1.2266666666666669E-2</v>
      </c>
      <c r="J17" s="27">
        <f>15/30*E17</f>
        <v>13</v>
      </c>
      <c r="K17" s="45"/>
      <c r="L17" s="46"/>
      <c r="M17" s="47"/>
      <c r="N17" s="58"/>
      <c r="O17" s="50"/>
    </row>
    <row r="18" spans="1:15" ht="15.75" x14ac:dyDescent="0.25">
      <c r="A18" s="5"/>
      <c r="B18" s="1" t="s">
        <v>19</v>
      </c>
      <c r="C18" s="48" t="s">
        <v>25</v>
      </c>
      <c r="D18" s="23" t="s">
        <v>27</v>
      </c>
      <c r="E18" s="24" t="s">
        <v>50</v>
      </c>
      <c r="F18" s="25">
        <v>1.85</v>
      </c>
      <c r="G18" s="27">
        <f>67.8/30*E18</f>
        <v>58.759999999999991</v>
      </c>
      <c r="H18" s="27">
        <f>2.3/30*E18</f>
        <v>1.9933333333333332</v>
      </c>
      <c r="I18" s="27">
        <f>0.2/30*E18</f>
        <v>0.17333333333333334</v>
      </c>
      <c r="J18" s="27">
        <f>15/30*E18</f>
        <v>13</v>
      </c>
      <c r="N18" s="49"/>
      <c r="O18" s="49"/>
    </row>
    <row r="19" spans="1:15" ht="16.5" thickBot="1" x14ac:dyDescent="0.3">
      <c r="A19" s="6"/>
      <c r="B19" s="29"/>
      <c r="C19" s="74" t="s">
        <v>25</v>
      </c>
      <c r="D19" s="23" t="s">
        <v>52</v>
      </c>
      <c r="E19" s="24" t="s">
        <v>53</v>
      </c>
      <c r="F19" s="25">
        <v>14.27</v>
      </c>
      <c r="G19" s="26">
        <v>172.8</v>
      </c>
      <c r="H19" s="26">
        <v>2.3199999999999998</v>
      </c>
      <c r="I19" s="26">
        <v>23.6</v>
      </c>
      <c r="J19" s="26">
        <v>23.76</v>
      </c>
      <c r="N19" s="49"/>
      <c r="O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D28" sqref="D28"/>
    </sheetView>
  </sheetViews>
  <sheetFormatPr defaultRowHeight="15" x14ac:dyDescent="0.2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 x14ac:dyDescent="0.25">
      <c r="A1" t="s">
        <v>0</v>
      </c>
      <c r="B1" s="77" t="s">
        <v>56</v>
      </c>
      <c r="C1" s="78"/>
      <c r="D1" s="79"/>
      <c r="E1" t="s">
        <v>20</v>
      </c>
      <c r="F1" s="18"/>
      <c r="I1" t="s">
        <v>1</v>
      </c>
      <c r="J1" s="17">
        <f>'1'!J1</f>
        <v>44903</v>
      </c>
    </row>
    <row r="2" spans="1:15" ht="15.75" thickBot="1" x14ac:dyDescent="0.3"/>
    <row r="3" spans="1:15" ht="17.100000000000001" customHeight="1" thickBot="1" x14ac:dyDescent="0.3">
      <c r="A3" s="10" t="s">
        <v>2</v>
      </c>
      <c r="B3" s="11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5" ht="27" customHeight="1" x14ac:dyDescent="0.25">
      <c r="A4" s="3" t="s">
        <v>10</v>
      </c>
      <c r="B4" s="4" t="s">
        <v>11</v>
      </c>
      <c r="C4" s="44">
        <v>235</v>
      </c>
      <c r="D4" s="23" t="s">
        <v>40</v>
      </c>
      <c r="E4" s="24" t="s">
        <v>41</v>
      </c>
      <c r="F4" s="25">
        <v>27.65</v>
      </c>
      <c r="G4" s="26">
        <v>153.9</v>
      </c>
      <c r="H4" s="26">
        <v>11.43</v>
      </c>
      <c r="I4" s="26">
        <v>5.31</v>
      </c>
      <c r="J4" s="26">
        <v>15.12</v>
      </c>
      <c r="K4" s="45"/>
      <c r="L4" s="46"/>
      <c r="M4" s="47"/>
      <c r="N4" s="47"/>
      <c r="O4" s="51"/>
    </row>
    <row r="5" spans="1:15" ht="20.100000000000001" customHeight="1" x14ac:dyDescent="0.25">
      <c r="A5" s="5"/>
      <c r="B5" s="1" t="s">
        <v>12</v>
      </c>
      <c r="C5" s="74" t="s">
        <v>42</v>
      </c>
      <c r="D5" s="23" t="s">
        <v>43</v>
      </c>
      <c r="E5" s="24" t="s">
        <v>26</v>
      </c>
      <c r="F5" s="25">
        <v>16.28</v>
      </c>
      <c r="G5" s="26">
        <v>104</v>
      </c>
      <c r="H5" s="26">
        <v>0.3</v>
      </c>
      <c r="I5" s="26">
        <v>1.2</v>
      </c>
      <c r="J5" s="26">
        <v>6.8</v>
      </c>
      <c r="K5" s="45"/>
      <c r="L5" s="46"/>
      <c r="M5" s="47"/>
      <c r="N5" s="47"/>
      <c r="O5" s="50"/>
    </row>
    <row r="6" spans="1:15" ht="20.100000000000001" customHeight="1" x14ac:dyDescent="0.25">
      <c r="A6" s="5"/>
      <c r="B6" s="1" t="s">
        <v>21</v>
      </c>
      <c r="C6" s="41" t="s">
        <v>25</v>
      </c>
      <c r="D6" s="23" t="s">
        <v>28</v>
      </c>
      <c r="E6" s="24" t="s">
        <v>44</v>
      </c>
      <c r="F6" s="25">
        <v>1.51</v>
      </c>
      <c r="G6" s="27">
        <f>67.8/30*E6</f>
        <v>47.459999999999994</v>
      </c>
      <c r="H6" s="27">
        <f>2.3/30*E6</f>
        <v>1.6099999999999999</v>
      </c>
      <c r="I6" s="27">
        <f>0.2/30*F6</f>
        <v>1.0066666666666668E-2</v>
      </c>
      <c r="J6" s="27">
        <f>15/30*E6</f>
        <v>10.5</v>
      </c>
      <c r="K6" s="45"/>
      <c r="L6" s="46"/>
      <c r="M6" s="47"/>
      <c r="N6" s="47"/>
      <c r="O6" s="50"/>
    </row>
    <row r="7" spans="1:15" ht="24" customHeight="1" x14ac:dyDescent="0.25">
      <c r="A7" s="5"/>
      <c r="B7" s="56" t="s">
        <v>55</v>
      </c>
      <c r="C7" s="44">
        <v>312</v>
      </c>
      <c r="D7" s="76" t="s">
        <v>48</v>
      </c>
      <c r="E7" s="24" t="s">
        <v>54</v>
      </c>
      <c r="F7" s="25">
        <v>13.78</v>
      </c>
      <c r="G7" s="26">
        <v>142.30000000000001</v>
      </c>
      <c r="H7" s="26">
        <v>2.4</v>
      </c>
      <c r="I7" s="26">
        <v>3.2</v>
      </c>
      <c r="J7" s="26">
        <v>26.2</v>
      </c>
    </row>
    <row r="8" spans="1:15" ht="24" customHeight="1" x14ac:dyDescent="0.25">
      <c r="A8" s="5"/>
      <c r="B8" s="61"/>
      <c r="C8" s="44">
        <v>67</v>
      </c>
      <c r="D8" s="23" t="s">
        <v>45</v>
      </c>
      <c r="E8" s="24" t="s">
        <v>32</v>
      </c>
      <c r="F8" s="25">
        <v>1.34</v>
      </c>
      <c r="G8" s="75">
        <v>28.74</v>
      </c>
      <c r="H8" s="75">
        <v>0.3</v>
      </c>
      <c r="I8" s="75">
        <v>2.02</v>
      </c>
      <c r="J8" s="75">
        <v>2.34</v>
      </c>
    </row>
    <row r="9" spans="1:15" ht="24" customHeight="1" thickBot="1" x14ac:dyDescent="0.3">
      <c r="A9" s="5"/>
      <c r="B9" s="38"/>
      <c r="C9" s="62"/>
      <c r="D9" s="63"/>
      <c r="E9" s="64"/>
      <c r="F9" s="65"/>
      <c r="G9" s="66"/>
      <c r="H9" s="66"/>
      <c r="I9" s="66"/>
      <c r="J9" s="66"/>
    </row>
    <row r="10" spans="1:15" ht="20.100000000000001" customHeight="1" x14ac:dyDescent="0.25">
      <c r="A10" s="3" t="s">
        <v>13</v>
      </c>
      <c r="B10" s="9"/>
      <c r="C10" s="67"/>
      <c r="D10" s="68"/>
      <c r="E10" s="69"/>
      <c r="F10" s="70"/>
      <c r="G10" s="71"/>
      <c r="H10" s="71"/>
      <c r="I10" s="71"/>
      <c r="J10" s="72"/>
    </row>
    <row r="11" spans="1:15" ht="20.100000000000001" customHeight="1" x14ac:dyDescent="0.25">
      <c r="A11" s="5"/>
      <c r="B11" s="28"/>
      <c r="C11" s="28"/>
      <c r="D11" s="30"/>
      <c r="E11" s="31"/>
      <c r="F11" s="32"/>
      <c r="G11" s="31"/>
      <c r="H11" s="31"/>
      <c r="I11" s="31"/>
      <c r="J11" s="33"/>
    </row>
    <row r="12" spans="1:15" ht="20.100000000000001" customHeight="1" thickBot="1" x14ac:dyDescent="0.3">
      <c r="A12" s="6"/>
      <c r="B12" s="29"/>
      <c r="C12" s="29"/>
      <c r="D12" s="34"/>
      <c r="E12" s="35"/>
      <c r="F12" s="36"/>
      <c r="G12" s="35"/>
      <c r="H12" s="35"/>
      <c r="I12" s="35"/>
      <c r="J12" s="37"/>
    </row>
    <row r="13" spans="1:15" ht="24" customHeight="1" x14ac:dyDescent="0.25">
      <c r="A13" s="5" t="s">
        <v>14</v>
      </c>
      <c r="B13" s="8" t="s">
        <v>15</v>
      </c>
      <c r="C13" s="44">
        <v>67</v>
      </c>
      <c r="D13" s="23" t="s">
        <v>46</v>
      </c>
      <c r="E13" s="24" t="s">
        <v>30</v>
      </c>
      <c r="F13" s="25">
        <v>4.0199999999999996</v>
      </c>
      <c r="G13" s="75">
        <v>86.22</v>
      </c>
      <c r="H13" s="75">
        <v>0.9</v>
      </c>
      <c r="I13" s="75">
        <v>6.06</v>
      </c>
      <c r="J13" s="75">
        <v>7.02</v>
      </c>
    </row>
    <row r="14" spans="1:15" ht="26.25" customHeight="1" x14ac:dyDescent="0.25">
      <c r="A14" s="5"/>
      <c r="B14" s="1" t="s">
        <v>16</v>
      </c>
      <c r="C14" s="44">
        <v>113</v>
      </c>
      <c r="D14" s="23" t="s">
        <v>47</v>
      </c>
      <c r="E14" s="24" t="s">
        <v>26</v>
      </c>
      <c r="F14" s="25">
        <v>10.45</v>
      </c>
      <c r="G14" s="26">
        <v>92</v>
      </c>
      <c r="H14" s="26">
        <v>2.08</v>
      </c>
      <c r="I14" s="26">
        <v>4.4800000000000004</v>
      </c>
      <c r="J14" s="26">
        <v>10.72</v>
      </c>
    </row>
    <row r="15" spans="1:15" ht="26.25" customHeight="1" x14ac:dyDescent="0.25">
      <c r="A15" s="5"/>
      <c r="B15" s="1" t="s">
        <v>17</v>
      </c>
      <c r="C15" s="44">
        <v>235</v>
      </c>
      <c r="D15" s="23" t="s">
        <v>40</v>
      </c>
      <c r="E15" s="24" t="s">
        <v>41</v>
      </c>
      <c r="F15" s="25">
        <v>27.65</v>
      </c>
      <c r="G15" s="26">
        <v>153.9</v>
      </c>
      <c r="H15" s="26">
        <v>11.43</v>
      </c>
      <c r="I15" s="26">
        <v>5.31</v>
      </c>
      <c r="J15" s="26">
        <v>15.12</v>
      </c>
    </row>
    <row r="16" spans="1:15" ht="20.100000000000001" customHeight="1" x14ac:dyDescent="0.25">
      <c r="A16" s="5"/>
      <c r="B16" s="1" t="s">
        <v>51</v>
      </c>
      <c r="C16" s="44">
        <v>312</v>
      </c>
      <c r="D16" s="76" t="s">
        <v>48</v>
      </c>
      <c r="E16" s="24" t="s">
        <v>49</v>
      </c>
      <c r="F16" s="25">
        <v>14.5</v>
      </c>
      <c r="G16" s="26">
        <v>141.37</v>
      </c>
      <c r="H16" s="26">
        <v>3.21</v>
      </c>
      <c r="I16" s="26">
        <v>2.4500000000000002</v>
      </c>
      <c r="J16" s="26">
        <v>26.62</v>
      </c>
    </row>
    <row r="17" spans="1:10" ht="20.100000000000001" customHeight="1" x14ac:dyDescent="0.25">
      <c r="A17" s="5"/>
      <c r="B17" s="1" t="s">
        <v>18</v>
      </c>
      <c r="C17" s="74" t="s">
        <v>42</v>
      </c>
      <c r="D17" s="23" t="s">
        <v>43</v>
      </c>
      <c r="E17" s="24" t="s">
        <v>26</v>
      </c>
      <c r="F17" s="25">
        <v>16.28</v>
      </c>
      <c r="G17" s="26">
        <v>104</v>
      </c>
      <c r="H17" s="26">
        <v>0.3</v>
      </c>
      <c r="I17" s="26">
        <v>1.2</v>
      </c>
      <c r="J17" s="26">
        <v>6.8</v>
      </c>
    </row>
    <row r="18" spans="1:10" ht="20.100000000000001" customHeight="1" x14ac:dyDescent="0.25">
      <c r="A18" s="5"/>
      <c r="B18" s="1" t="s">
        <v>22</v>
      </c>
      <c r="C18" s="41" t="s">
        <v>25</v>
      </c>
      <c r="D18" s="23" t="s">
        <v>28</v>
      </c>
      <c r="E18" s="24" t="s">
        <v>50</v>
      </c>
      <c r="F18" s="25">
        <v>1.84</v>
      </c>
      <c r="G18" s="27">
        <f>67.8/30*E18</f>
        <v>58.759999999999991</v>
      </c>
      <c r="H18" s="27">
        <f>2.3/30*E18</f>
        <v>1.9933333333333332</v>
      </c>
      <c r="I18" s="27">
        <f>0.2/30*F18</f>
        <v>1.2266666666666669E-2</v>
      </c>
      <c r="J18" s="27">
        <f>15/30*E18</f>
        <v>13</v>
      </c>
    </row>
    <row r="19" spans="1:10" ht="25.5" customHeight="1" x14ac:dyDescent="0.25">
      <c r="A19" s="5"/>
      <c r="B19" s="1" t="s">
        <v>19</v>
      </c>
      <c r="C19" s="48" t="s">
        <v>25</v>
      </c>
      <c r="D19" s="23" t="s">
        <v>27</v>
      </c>
      <c r="E19" s="24" t="s">
        <v>50</v>
      </c>
      <c r="F19" s="25">
        <v>1.85</v>
      </c>
      <c r="G19" s="27">
        <f>67.8/30*E19</f>
        <v>58.759999999999991</v>
      </c>
      <c r="H19" s="27">
        <f>2.3/30*E19</f>
        <v>1.9933333333333332</v>
      </c>
      <c r="I19" s="27">
        <f>0.2/30*E19</f>
        <v>0.17333333333333334</v>
      </c>
      <c r="J19" s="27">
        <f>15/30*E19</f>
        <v>13</v>
      </c>
    </row>
    <row r="20" spans="1:10" ht="17.100000000000001" customHeight="1" thickBot="1" x14ac:dyDescent="0.3">
      <c r="A20" s="6"/>
      <c r="B20" s="29"/>
      <c r="C20" s="74" t="s">
        <v>25</v>
      </c>
      <c r="D20" s="23" t="s">
        <v>52</v>
      </c>
      <c r="E20" s="24" t="s">
        <v>53</v>
      </c>
      <c r="F20" s="25">
        <v>14.27</v>
      </c>
      <c r="G20" s="26">
        <v>172.8</v>
      </c>
      <c r="H20" s="26">
        <v>2.3199999999999998</v>
      </c>
      <c r="I20" s="26">
        <v>23.6</v>
      </c>
      <c r="J20" s="26">
        <v>23.76</v>
      </c>
    </row>
    <row r="24" spans="1:10" x14ac:dyDescent="0.25">
      <c r="E24" s="39">
        <f>SUM('1'!F4:F9)</f>
        <v>60.56</v>
      </c>
      <c r="F24" s="40">
        <f>SUM(F4:F10)</f>
        <v>60.56</v>
      </c>
    </row>
    <row r="25" spans="1:10" x14ac:dyDescent="0.25">
      <c r="E25" s="54">
        <f>SUM('1'!F12:F19)</f>
        <v>90.86</v>
      </c>
      <c r="F25" s="40">
        <f>SUM(F13:F20)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2021-05-24T06:51:37Z</cp:lastPrinted>
  <dcterms:created xsi:type="dcterms:W3CDTF">2015-06-05T18:19:34Z</dcterms:created>
  <dcterms:modified xsi:type="dcterms:W3CDTF">2022-12-02T03:25:41Z</dcterms:modified>
</cp:coreProperties>
</file>