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585"/>
  </bookViews>
  <sheets>
    <sheet name="меню 9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J18" i="1" l="1"/>
  <c r="J17" i="1"/>
  <c r="I18" i="1"/>
  <c r="I19" i="1" s="1"/>
  <c r="I17" i="1"/>
  <c r="H18" i="1"/>
  <c r="H17" i="1"/>
  <c r="H19" i="1" s="1"/>
  <c r="G18" i="1"/>
  <c r="G17" i="1"/>
  <c r="E19" i="1"/>
  <c r="J19" i="1" l="1"/>
  <c r="G19" i="1"/>
</calcChain>
</file>

<file path=xl/sharedStrings.xml><?xml version="1.0" encoding="utf-8"?>
<sst xmlns="http://schemas.openxmlformats.org/spreadsheetml/2006/main" count="43" uniqueCount="42">
  <si>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</si>
  <si>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</si>
  <si>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</si>
  <si>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</si>
  <si>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</si>
  <si>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</si>
  <si>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</si>
  <si>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</si>
  <si>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Калорийность</t>
  </si>
  <si>
    <t>Масло сливочное</t>
  </si>
  <si>
    <t>Хлеб пшеничный</t>
  </si>
  <si>
    <t>Завтрак</t>
  </si>
  <si>
    <t>1 блюдо</t>
  </si>
  <si>
    <t>2 блюдо</t>
  </si>
  <si>
    <t>Гарнир</t>
  </si>
  <si>
    <t>Салат</t>
  </si>
  <si>
    <t>Напиток</t>
  </si>
  <si>
    <t>Компот из сухофруктов</t>
  </si>
  <si>
    <t>Хлеб черный</t>
  </si>
  <si>
    <t>Хлеб ржаной</t>
  </si>
  <si>
    <t>Обед</t>
  </si>
  <si>
    <t>Школа</t>
  </si>
  <si>
    <t>Отд./корп</t>
  </si>
  <si>
    <t>День</t>
  </si>
  <si>
    <t>Выход, г</t>
  </si>
  <si>
    <t>ГБОУ ЛО «Сосновоборская специальная школа»
Государственное бюджетное общеобразовательное учреждение  Ленинградской области «Сосновоборская школа, реализующая адаптированные образовательные программы»</t>
  </si>
  <si>
    <t>Кофейный напиток</t>
  </si>
  <si>
    <t>Сыр</t>
  </si>
  <si>
    <t>Картофельное пюре</t>
  </si>
  <si>
    <t>Хлеб белый</t>
  </si>
  <si>
    <t>Сырники из творога со сметаной</t>
  </si>
  <si>
    <t xml:space="preserve">     Яблоко</t>
  </si>
  <si>
    <t>Биточки рыбные</t>
  </si>
  <si>
    <t>гор.блюдо</t>
  </si>
  <si>
    <t>гор.напиток</t>
  </si>
  <si>
    <t>хлеб</t>
  </si>
  <si>
    <t>фрукты</t>
  </si>
  <si>
    <t>Итого за завтрак</t>
  </si>
  <si>
    <t>Итого за обед</t>
  </si>
  <si>
    <t>Итого за день</t>
  </si>
  <si>
    <t>Икра морковная</t>
  </si>
  <si>
    <t>Суп картофельный
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</si>
</sst>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>
      <alignment horizontal="center" vertical="center" textRotation="90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0" borderId="11" xfId="0" applyFont="1" applyBorder="1"/>
    <xf numFmtId="2" fontId="1" fillId="2" borderId="12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9" xfId="0" applyFont="1" applyBorder="1" applyAlignment="1" applyProtection="1">
      <alignment horizontal="center" vertical="center" wrapText="1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/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/>
    <xf numFmtId="0" fontId="1" fillId="3" borderId="12" xfId="0" applyFont="1" applyFill="1" applyBorder="1"/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zoomScale="75" zoomScaleNormal="75" workbookViewId="0">
      <selection activeCell="F25" sqref="F25"/>
    </sheetView>
  </sheetViews>
  <sheetFormatPr defaultRowHeight="15" x14ac:dyDescent="0.25"/>
  <cols>
    <col min="1" max="1" width="17.5703125" customWidth="1"/>
    <col min="2" max="2" width="17.28515625" customWidth="1"/>
    <col min="4" max="4" width="32" bestFit="1" customWidth="1"/>
    <col min="5" max="5" width="10.28515625" bestFit="1" customWidth="1"/>
    <col min="6" max="6" width="11.85546875" bestFit="1" customWidth="1"/>
    <col min="7" max="7" width="16.5703125" bestFit="1" customWidth="1"/>
    <col min="9" max="9" width="11.5703125" bestFit="1" customWidth="1"/>
    <col min="10" max="10" width="16.5703125" bestFit="1" customWidth="1"/>
    <col min="12" max="12" width="14.140625" bestFit="1" customWidth="1"/>
    <col min="13" max="13" width="9.7109375" customWidth="1"/>
    <col min="14" max="14" width="8" bestFit="1" customWidth="1"/>
    <col min="15" max="15" width="18.42578125" bestFit="1" customWidth="1"/>
    <col min="16" max="16" width="9.42578125" bestFit="1" customWidth="1"/>
    <col min="17" max="17" width="12.140625" bestFit="1" customWidth="1"/>
    <col min="20" max="20" width="11.5703125" bestFit="1" customWidth="1"/>
    <col min="21" max="21" width="15.85546875" bestFit="1" customWidth="1"/>
  </cols>
  <sheetData>
    <row r="1" spans="1:26" s="3" customFormat="1" ht="15.75" x14ac:dyDescent="0.25">
      <c r="A1" s="34" t="s">
        <v>21</v>
      </c>
      <c r="B1" s="64" t="s">
        <v>25</v>
      </c>
      <c r="C1" s="65"/>
      <c r="D1" s="66"/>
      <c r="E1" s="34" t="s">
        <v>22</v>
      </c>
      <c r="F1" s="35"/>
      <c r="G1" s="34"/>
      <c r="H1" s="34"/>
      <c r="I1" s="34" t="s">
        <v>23</v>
      </c>
      <c r="J1" s="36">
        <v>44854</v>
      </c>
      <c r="K1" s="13"/>
      <c r="L1" s="11"/>
      <c r="O1" s="11"/>
      <c r="P1" s="11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s="3" customFormat="1" ht="16.5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13"/>
      <c r="L2" s="11"/>
      <c r="O2" s="11"/>
      <c r="P2" s="11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s="3" customFormat="1" ht="16.5" thickBot="1" x14ac:dyDescent="0.3">
      <c r="A3" s="37" t="s">
        <v>0</v>
      </c>
      <c r="B3" s="38" t="s">
        <v>1</v>
      </c>
      <c r="C3" s="38" t="s">
        <v>2</v>
      </c>
      <c r="D3" s="38" t="s">
        <v>3</v>
      </c>
      <c r="E3" s="38" t="s">
        <v>24</v>
      </c>
      <c r="F3" s="38" t="s">
        <v>4</v>
      </c>
      <c r="G3" s="38" t="s">
        <v>8</v>
      </c>
      <c r="H3" s="38" t="s">
        <v>5</v>
      </c>
      <c r="I3" s="38" t="s">
        <v>6</v>
      </c>
      <c r="J3" s="39" t="s">
        <v>7</v>
      </c>
      <c r="K3" s="13"/>
      <c r="L3" s="11"/>
      <c r="M3" s="11"/>
      <c r="N3" s="11"/>
      <c r="O3" s="11"/>
      <c r="P3" s="11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31.5" x14ac:dyDescent="0.25">
      <c r="A4" s="50" t="s">
        <v>11</v>
      </c>
      <c r="B4" s="40" t="s">
        <v>33</v>
      </c>
      <c r="C4" s="51">
        <v>463</v>
      </c>
      <c r="D4" s="51" t="s">
        <v>30</v>
      </c>
      <c r="E4" s="52">
        <v>160</v>
      </c>
      <c r="F4" s="41"/>
      <c r="G4" s="52">
        <v>357.16</v>
      </c>
      <c r="H4" s="52">
        <v>28.44</v>
      </c>
      <c r="I4" s="52">
        <v>19.510000000000002</v>
      </c>
      <c r="J4" s="53">
        <v>17.100000000000001</v>
      </c>
      <c r="K4" s="13"/>
      <c r="L4" s="11"/>
      <c r="M4" s="6"/>
      <c r="N4" s="6"/>
      <c r="O4" s="7"/>
      <c r="P4" s="7"/>
      <c r="Q4" s="68"/>
      <c r="R4" s="7"/>
      <c r="S4" s="7"/>
      <c r="T4" s="7"/>
      <c r="U4" s="7"/>
      <c r="V4" s="12"/>
      <c r="W4" s="7"/>
      <c r="X4" s="7"/>
      <c r="Y4" s="7"/>
      <c r="Z4" s="7"/>
    </row>
    <row r="5" spans="1:26" s="3" customFormat="1" ht="15.75" x14ac:dyDescent="0.25">
      <c r="A5" s="54"/>
      <c r="B5" s="43" t="s">
        <v>34</v>
      </c>
      <c r="C5" s="16">
        <v>951</v>
      </c>
      <c r="D5" s="16" t="s">
        <v>26</v>
      </c>
      <c r="E5" s="17">
        <v>200</v>
      </c>
      <c r="F5" s="44"/>
      <c r="G5" s="17">
        <v>116</v>
      </c>
      <c r="H5" s="17">
        <v>1.4</v>
      </c>
      <c r="I5" s="17">
        <v>2</v>
      </c>
      <c r="J5" s="24">
        <v>22.4</v>
      </c>
      <c r="K5" s="13"/>
      <c r="L5" s="11"/>
      <c r="M5" s="11"/>
      <c r="N5" s="11"/>
      <c r="O5" s="11"/>
      <c r="P5" s="11"/>
      <c r="Q5" s="69"/>
      <c r="R5" s="6"/>
      <c r="S5" s="6"/>
      <c r="T5" s="7"/>
      <c r="U5" s="7"/>
      <c r="V5" s="12"/>
      <c r="W5" s="7"/>
      <c r="X5" s="7"/>
      <c r="Y5" s="7"/>
      <c r="Z5" s="7"/>
    </row>
    <row r="6" spans="1:26" s="3" customFormat="1" ht="15.75" x14ac:dyDescent="0.25">
      <c r="A6" s="54"/>
      <c r="B6" s="43" t="s">
        <v>35</v>
      </c>
      <c r="C6" s="16">
        <v>480</v>
      </c>
      <c r="D6" s="18" t="s">
        <v>10</v>
      </c>
      <c r="E6" s="17">
        <v>20</v>
      </c>
      <c r="F6" s="44"/>
      <c r="G6" s="17">
        <v>47</v>
      </c>
      <c r="H6" s="17">
        <v>1.58</v>
      </c>
      <c r="I6" s="17">
        <v>0.2</v>
      </c>
      <c r="J6" s="24">
        <v>9.66</v>
      </c>
      <c r="K6" s="13"/>
      <c r="L6" s="11"/>
      <c r="M6" s="11"/>
      <c r="N6" s="11"/>
      <c r="O6" s="11"/>
      <c r="P6" s="11"/>
      <c r="Q6" s="69"/>
      <c r="R6" s="6"/>
      <c r="S6" s="6"/>
      <c r="T6" s="7"/>
      <c r="U6" s="7"/>
      <c r="V6" s="12"/>
      <c r="W6" s="7"/>
      <c r="X6" s="7"/>
      <c r="Y6" s="7"/>
      <c r="Z6" s="7"/>
    </row>
    <row r="7" spans="1:26" s="3" customFormat="1" ht="15.75" x14ac:dyDescent="0.25">
      <c r="A7" s="54"/>
      <c r="B7" s="47"/>
      <c r="C7" s="16">
        <v>42</v>
      </c>
      <c r="D7" s="18" t="s">
        <v>27</v>
      </c>
      <c r="E7" s="17">
        <v>15</v>
      </c>
      <c r="F7" s="44"/>
      <c r="G7" s="17">
        <v>54.6</v>
      </c>
      <c r="H7" s="17">
        <v>3.48</v>
      </c>
      <c r="I7" s="17">
        <v>4.43</v>
      </c>
      <c r="J7" s="24">
        <v>0.37</v>
      </c>
      <c r="K7" s="13"/>
      <c r="L7" s="11"/>
      <c r="O7" s="11"/>
      <c r="P7" s="11"/>
      <c r="Q7" s="70"/>
      <c r="R7" s="71"/>
      <c r="S7" s="71"/>
      <c r="T7" s="71"/>
      <c r="U7" s="7"/>
      <c r="V7" s="12"/>
      <c r="W7" s="7"/>
      <c r="X7" s="7"/>
      <c r="Y7" s="7"/>
      <c r="Z7" s="7"/>
    </row>
    <row r="8" spans="1:26" s="3" customFormat="1" ht="15.75" x14ac:dyDescent="0.25">
      <c r="A8" s="54"/>
      <c r="B8" s="47"/>
      <c r="C8" s="16">
        <v>41</v>
      </c>
      <c r="D8" s="18" t="s">
        <v>9</v>
      </c>
      <c r="E8" s="17">
        <v>20</v>
      </c>
      <c r="F8" s="44"/>
      <c r="G8" s="19">
        <v>150</v>
      </c>
      <c r="H8" s="19">
        <v>0.3</v>
      </c>
      <c r="I8" s="19">
        <v>12.3</v>
      </c>
      <c r="J8" s="55">
        <v>0.15</v>
      </c>
      <c r="K8" s="13"/>
      <c r="L8" s="11"/>
      <c r="O8" s="11"/>
      <c r="P8" s="11"/>
      <c r="Q8" s="68"/>
      <c r="R8" s="6"/>
      <c r="S8" s="6"/>
      <c r="T8" s="6"/>
      <c r="U8" s="7"/>
      <c r="V8" s="12"/>
      <c r="W8" s="7"/>
      <c r="X8" s="7"/>
      <c r="Y8" s="7"/>
      <c r="Z8" s="7"/>
    </row>
    <row r="9" spans="1:26" s="3" customFormat="1" ht="16.5" thickBot="1" x14ac:dyDescent="0.3">
      <c r="A9" s="56"/>
      <c r="B9" s="57" t="s">
        <v>36</v>
      </c>
      <c r="C9" s="25">
        <v>458</v>
      </c>
      <c r="D9" s="26" t="s">
        <v>31</v>
      </c>
      <c r="E9" s="27">
        <v>150</v>
      </c>
      <c r="F9" s="46"/>
      <c r="G9" s="27">
        <v>66.599999999999994</v>
      </c>
      <c r="H9" s="27">
        <v>0.6</v>
      </c>
      <c r="I9" s="27">
        <v>0.4</v>
      </c>
      <c r="J9" s="58">
        <v>14.7</v>
      </c>
      <c r="K9" s="13"/>
      <c r="L9" s="11"/>
      <c r="O9" s="11"/>
      <c r="P9" s="11"/>
      <c r="Q9" s="72"/>
      <c r="R9" s="6"/>
      <c r="S9" s="6"/>
      <c r="T9" s="6"/>
      <c r="U9" s="7"/>
      <c r="V9" s="12"/>
      <c r="W9" s="7"/>
      <c r="X9" s="7"/>
      <c r="Y9" s="7"/>
      <c r="Z9" s="7"/>
    </row>
    <row r="10" spans="1:26" s="3" customFormat="1" ht="31.5" x14ac:dyDescent="0.25">
      <c r="A10" s="42" t="s">
        <v>20</v>
      </c>
      <c r="B10" s="21" t="s">
        <v>12</v>
      </c>
      <c r="C10" s="22">
        <v>208</v>
      </c>
      <c r="D10" s="22" t="s">
        <v>41</v>
      </c>
      <c r="E10" s="23">
        <v>200</v>
      </c>
      <c r="F10" s="48"/>
      <c r="G10" s="23">
        <v>83.8</v>
      </c>
      <c r="H10" s="23">
        <v>2.15</v>
      </c>
      <c r="I10" s="23">
        <v>2.27</v>
      </c>
      <c r="J10" s="49">
        <v>13.71</v>
      </c>
      <c r="K10" s="13"/>
      <c r="L10" s="11"/>
      <c r="O10" s="11"/>
      <c r="P10" s="11"/>
      <c r="Q10" s="72"/>
      <c r="R10" s="6"/>
      <c r="S10" s="6"/>
      <c r="T10" s="6"/>
      <c r="U10" s="7"/>
      <c r="V10" s="12"/>
      <c r="W10" s="7"/>
      <c r="X10" s="7"/>
      <c r="Y10" s="7"/>
      <c r="Z10" s="7"/>
    </row>
    <row r="11" spans="1:26" s="3" customFormat="1" ht="15.75" x14ac:dyDescent="0.25">
      <c r="A11" s="42"/>
      <c r="B11" s="20" t="s">
        <v>13</v>
      </c>
      <c r="C11" s="1">
        <v>255</v>
      </c>
      <c r="D11" s="2" t="s">
        <v>32</v>
      </c>
      <c r="E11" s="14">
        <v>100</v>
      </c>
      <c r="F11" s="44"/>
      <c r="G11" s="14">
        <v>133.75</v>
      </c>
      <c r="H11" s="14">
        <v>13.3</v>
      </c>
      <c r="I11" s="14">
        <v>4.7</v>
      </c>
      <c r="J11" s="28">
        <v>9.59</v>
      </c>
      <c r="K11" s="13"/>
      <c r="L11" s="11"/>
      <c r="O11" s="11"/>
      <c r="P11" s="11"/>
      <c r="Q11" s="72"/>
      <c r="R11" s="6"/>
      <c r="S11" s="6"/>
      <c r="T11" s="6"/>
      <c r="U11" s="7"/>
      <c r="V11" s="12"/>
      <c r="W11" s="7"/>
      <c r="X11" s="7"/>
      <c r="Y11" s="7"/>
      <c r="Z11" s="7"/>
    </row>
    <row r="12" spans="1:26" s="3" customFormat="1" ht="15.75" x14ac:dyDescent="0.25">
      <c r="A12" s="42"/>
      <c r="B12" s="20" t="s">
        <v>14</v>
      </c>
      <c r="C12" s="1">
        <v>312</v>
      </c>
      <c r="D12" s="1" t="s">
        <v>28</v>
      </c>
      <c r="E12" s="14">
        <v>150</v>
      </c>
      <c r="F12" s="44"/>
      <c r="G12" s="14">
        <v>158</v>
      </c>
      <c r="H12" s="14">
        <v>4.0999999999999996</v>
      </c>
      <c r="I12" s="14">
        <v>8.9</v>
      </c>
      <c r="J12" s="28">
        <v>19.399999999999999</v>
      </c>
      <c r="K12" s="13"/>
      <c r="L12" s="11"/>
      <c r="O12" s="11"/>
      <c r="P12" s="11"/>
      <c r="Q12" s="72"/>
      <c r="R12" s="6"/>
      <c r="S12" s="6"/>
      <c r="T12" s="7"/>
      <c r="U12" s="7"/>
      <c r="V12" s="12"/>
      <c r="W12" s="7"/>
      <c r="X12" s="7"/>
      <c r="Y12" s="7"/>
      <c r="Z12" s="7"/>
    </row>
    <row r="13" spans="1:26" s="3" customFormat="1" ht="15.75" x14ac:dyDescent="0.25">
      <c r="A13" s="42"/>
      <c r="B13" s="20" t="s">
        <v>15</v>
      </c>
      <c r="C13" s="1">
        <v>126</v>
      </c>
      <c r="D13" s="2" t="s">
        <v>40</v>
      </c>
      <c r="E13" s="14">
        <v>100</v>
      </c>
      <c r="F13" s="44"/>
      <c r="G13" s="14">
        <v>93.7</v>
      </c>
      <c r="H13" s="14">
        <v>2.2000000000000002</v>
      </c>
      <c r="I13" s="14">
        <v>4.5999999999999996</v>
      </c>
      <c r="J13" s="28">
        <v>10.88</v>
      </c>
      <c r="K13" s="13"/>
      <c r="L13" s="11"/>
      <c r="O13" s="11"/>
      <c r="P13" s="11"/>
      <c r="Q13" s="72"/>
      <c r="R13" s="6"/>
      <c r="S13" s="6"/>
      <c r="T13" s="7"/>
      <c r="U13" s="7"/>
      <c r="V13" s="12"/>
      <c r="W13" s="7"/>
      <c r="X13" s="7"/>
      <c r="Y13" s="7"/>
      <c r="Z13" s="7"/>
    </row>
    <row r="14" spans="1:26" ht="15.75" x14ac:dyDescent="0.25">
      <c r="A14" s="42"/>
      <c r="B14" s="20" t="s">
        <v>16</v>
      </c>
      <c r="C14" s="1">
        <v>868</v>
      </c>
      <c r="D14" s="1" t="s">
        <v>17</v>
      </c>
      <c r="E14" s="14">
        <v>200</v>
      </c>
      <c r="F14" s="44"/>
      <c r="G14" s="14">
        <v>94.2</v>
      </c>
      <c r="H14" s="14">
        <v>0.04</v>
      </c>
      <c r="I14" s="14">
        <v>0</v>
      </c>
      <c r="J14" s="28">
        <v>24.76</v>
      </c>
      <c r="K14" s="4"/>
      <c r="L14" s="4"/>
      <c r="O14" s="4"/>
      <c r="P14" s="4"/>
      <c r="Q14" s="70"/>
      <c r="R14" s="71"/>
      <c r="S14" s="71"/>
      <c r="T14" s="71"/>
      <c r="U14" s="7"/>
      <c r="V14" s="8"/>
      <c r="W14" s="7"/>
      <c r="X14" s="7"/>
      <c r="Y14" s="7"/>
      <c r="Z14" s="7"/>
    </row>
    <row r="15" spans="1:26" ht="15.75" x14ac:dyDescent="0.25">
      <c r="A15" s="42"/>
      <c r="B15" s="20" t="s">
        <v>29</v>
      </c>
      <c r="C15" s="1">
        <v>480</v>
      </c>
      <c r="D15" s="2" t="s">
        <v>10</v>
      </c>
      <c r="E15" s="14">
        <v>20</v>
      </c>
      <c r="F15" s="44"/>
      <c r="G15" s="14">
        <v>47</v>
      </c>
      <c r="H15" s="14">
        <v>1.58</v>
      </c>
      <c r="I15" s="14">
        <v>0.2</v>
      </c>
      <c r="J15" s="28">
        <v>9.66</v>
      </c>
      <c r="K15" s="4"/>
      <c r="L15" s="4"/>
      <c r="O15" s="4"/>
      <c r="P15" s="4"/>
      <c r="Q15" s="70"/>
      <c r="R15" s="71"/>
      <c r="S15" s="71"/>
      <c r="T15" s="71"/>
      <c r="U15" s="7"/>
      <c r="V15" s="9"/>
      <c r="W15" s="7"/>
      <c r="X15" s="7"/>
      <c r="Y15" s="7"/>
      <c r="Z15" s="7"/>
    </row>
    <row r="16" spans="1:26" ht="16.5" thickBot="1" x14ac:dyDescent="0.3">
      <c r="A16" s="45"/>
      <c r="B16" s="29" t="s">
        <v>18</v>
      </c>
      <c r="C16" s="30">
        <v>481</v>
      </c>
      <c r="D16" s="31" t="s">
        <v>19</v>
      </c>
      <c r="E16" s="32">
        <v>25</v>
      </c>
      <c r="F16" s="46"/>
      <c r="G16" s="32">
        <v>43.5</v>
      </c>
      <c r="H16" s="32">
        <v>1.65</v>
      </c>
      <c r="I16" s="32">
        <v>0.3</v>
      </c>
      <c r="J16" s="33">
        <v>8.35</v>
      </c>
      <c r="K16" s="4"/>
      <c r="L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3" customFormat="1" ht="15.75" x14ac:dyDescent="0.25">
      <c r="A17" s="62" t="s">
        <v>37</v>
      </c>
      <c r="B17" s="63"/>
      <c r="C17" s="63"/>
      <c r="D17" s="63"/>
      <c r="E17" s="59">
        <f>SUM(E4:E9)</f>
        <v>565</v>
      </c>
      <c r="F17" s="60"/>
      <c r="G17" s="14">
        <f>G4+G5+G6+G7+G8+G9</f>
        <v>791.36000000000013</v>
      </c>
      <c r="H17" s="14">
        <f>H4+H5+H6+H7+H8+H9</f>
        <v>35.799999999999997</v>
      </c>
      <c r="I17" s="14">
        <f>I4+I5+I6+I7+I8+I9</f>
        <v>38.839999999999996</v>
      </c>
      <c r="J17" s="14">
        <f>J4+J5+J6+J7+J8+J9</f>
        <v>64.38</v>
      </c>
      <c r="K17" s="13"/>
      <c r="O17" s="11"/>
      <c r="P17" s="11"/>
      <c r="Q17" s="4"/>
      <c r="R17" s="6"/>
      <c r="S17" s="6"/>
      <c r="T17" s="6"/>
      <c r="U17" s="7"/>
      <c r="V17" s="15"/>
      <c r="W17" s="7"/>
      <c r="X17" s="7"/>
      <c r="Y17" s="7"/>
      <c r="Z17" s="7"/>
    </row>
    <row r="18" spans="1:26" s="3" customFormat="1" ht="15.75" x14ac:dyDescent="0.25">
      <c r="A18" s="62" t="s">
        <v>38</v>
      </c>
      <c r="B18" s="63"/>
      <c r="C18" s="63"/>
      <c r="D18" s="63"/>
      <c r="E18" s="59">
        <f>SUM(E10:E16)</f>
        <v>795</v>
      </c>
      <c r="F18" s="60"/>
      <c r="G18" s="14">
        <f>G10+G11+G12+G13+G14+G15+G16</f>
        <v>653.95000000000005</v>
      </c>
      <c r="H18" s="14">
        <f>H10+H11+H12+H13+H14+H15+H16</f>
        <v>25.019999999999996</v>
      </c>
      <c r="I18" s="14">
        <f>I10+I11+I12+I13+I14+I15+I16</f>
        <v>20.97</v>
      </c>
      <c r="J18" s="14">
        <f>J10+J11+J12+J13+J14+J15+J16</f>
        <v>96.35</v>
      </c>
      <c r="K18" s="13"/>
      <c r="O18" s="11"/>
      <c r="P18" s="11"/>
      <c r="Q18"/>
      <c r="R18" s="6"/>
      <c r="S18" s="6"/>
      <c r="T18" s="7"/>
      <c r="U18" s="7"/>
      <c r="V18" s="15"/>
      <c r="W18" s="7"/>
      <c r="X18" s="7"/>
      <c r="Y18" s="7"/>
      <c r="Z18" s="7"/>
    </row>
    <row r="19" spans="1:26" s="3" customFormat="1" ht="15.75" x14ac:dyDescent="0.25">
      <c r="A19" s="62" t="s">
        <v>39</v>
      </c>
      <c r="B19" s="63"/>
      <c r="C19" s="63"/>
      <c r="D19" s="63"/>
      <c r="E19" s="59">
        <f>E17+E18</f>
        <v>1360</v>
      </c>
      <c r="F19" s="61">
        <v>189</v>
      </c>
      <c r="G19" s="14">
        <f>G17+G18</f>
        <v>1445.3100000000002</v>
      </c>
      <c r="H19" s="14">
        <f>H17+H18</f>
        <v>60.819999999999993</v>
      </c>
      <c r="I19" s="14">
        <f>I17+I18</f>
        <v>59.809999999999995</v>
      </c>
      <c r="J19" s="14">
        <f>J17+J18</f>
        <v>160.72999999999999</v>
      </c>
      <c r="K19" s="13"/>
      <c r="O19" s="11"/>
      <c r="P19" s="11"/>
      <c r="Q19"/>
      <c r="R19" s="6"/>
      <c r="S19" s="6"/>
      <c r="T19" s="7"/>
      <c r="U19" s="7"/>
      <c r="V19" s="15"/>
      <c r="W19" s="7"/>
      <c r="X19" s="7"/>
      <c r="Y19" s="7"/>
      <c r="Z19" s="7"/>
    </row>
  </sheetData>
  <mergeCells count="10">
    <mergeCell ref="A17:D17"/>
    <mergeCell ref="A18:D18"/>
    <mergeCell ref="A19:D19"/>
    <mergeCell ref="B1:D1"/>
    <mergeCell ref="Q1:Z1"/>
    <mergeCell ref="Q4:Q6"/>
    <mergeCell ref="Q14:T14"/>
    <mergeCell ref="Q15:T15"/>
    <mergeCell ref="Q7:T7"/>
    <mergeCell ref="Q8:Q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9д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2022-10-18T13:24:03Z</dcterms:modified>
</cp:coreProperties>
</file>