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30"/>
  </bookViews>
  <sheets>
    <sheet name="меню 4д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7" i="1"/>
  <c r="J19" i="1"/>
  <c r="J18" i="1"/>
  <c r="J17" i="1"/>
  <c r="I17" i="1"/>
  <c r="H19" i="1"/>
  <c r="H18" i="1"/>
  <c r="G17" i="1"/>
  <c r="E17" i="1"/>
  <c r="I19" i="1"/>
  <c r="G18" i="1"/>
  <c r="G19" i="1"/>
  <c r="E18" i="1"/>
  <c r="E19" i="1"/>
</calcChain>
</file>

<file path=xl/sharedStrings.xml><?xml version="1.0" encoding="utf-8"?>
<sst xmlns="http://schemas.openxmlformats.org/spreadsheetml/2006/main" count="43" uniqueCount="42">
  <si>
    <t>Прием пищи</t>
  </si>
  <si>
    <t>Раздел</t>
  </si>
  <si>
    <t>№ рец.</t>
  </si>
  <si>
    <t>Блюдо</t>
  </si>
  <si>
    <t>Цена</t>
  </si>
  <si>
    <t>Белки</t>
  </si>
  <si>
    <t>Жиры</t>
  </si>
  <si>
    <t>Углеводы</t>
  </si>
  <si>
    <t>Калорийность</t>
  </si>
  <si>
    <t>Масло сливочное</t>
  </si>
  <si>
    <t>Хлеб пшеничный</t>
  </si>
  <si>
    <t>Завтрак</t>
  </si>
  <si>
    <t>1 блюдо</t>
  </si>
  <si>
    <t>2 блюдо</t>
  </si>
  <si>
    <t>Компот из сухофруктов</t>
  </si>
  <si>
    <t>Хлеб ржаной</t>
  </si>
  <si>
    <t>Обед</t>
  </si>
  <si>
    <t>Школа</t>
  </si>
  <si>
    <t>Отд./корп</t>
  </si>
  <si>
    <t>День</t>
  </si>
  <si>
    <t>Выход, г</t>
  </si>
  <si>
    <t>ГБОУ ЛО «Сосновоборская специальная школа»
Государственное бюджетное общеобразовательное учреждение  Ленинградской области «Сосновоборская школа, реализующая адаптированные образовательные программы»</t>
  </si>
  <si>
    <t>Сыр</t>
  </si>
  <si>
    <t>хлеб</t>
  </si>
  <si>
    <t>гор. напиток</t>
  </si>
  <si>
    <t>горячее блюдо</t>
  </si>
  <si>
    <t>гарнир</t>
  </si>
  <si>
    <t>салат</t>
  </si>
  <si>
    <t>хлеб белый</t>
  </si>
  <si>
    <t>хлеб чёрный</t>
  </si>
  <si>
    <t>напиток</t>
  </si>
  <si>
    <t>Каша рисовая молочная</t>
  </si>
  <si>
    <t>Кофе на молоке</t>
  </si>
  <si>
    <t>Итого за завтрак</t>
  </si>
  <si>
    <t>Итого за обед</t>
  </si>
  <si>
    <t>Итого за день</t>
  </si>
  <si>
    <t>Суп картофельный с бобовыми</t>
  </si>
  <si>
    <t>Печенка по-строгановски</t>
  </si>
  <si>
    <t>Пюре картофельное</t>
  </si>
  <si>
    <t>Салат из белокочанной капусты с  морковью</t>
  </si>
  <si>
    <t>фрукты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</si>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</sst>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/>
    <xf numFmtId="0" fontId="1" fillId="0" borderId="0" xfId="0" applyFont="1" applyBorder="1" applyAlignment="1">
      <alignment horizontal="center" vertical="center" textRotation="90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" xfId="0" applyFont="1" applyBorder="1" applyAlignment="1">
      <alignment horizontal="left"/>
    </xf>
    <xf numFmtId="2" fontId="1" fillId="2" borderId="1" xfId="0" applyNumberFormat="1" applyFont="1" applyFill="1" applyBorder="1" applyProtection="1">
      <protection locked="0"/>
    </xf>
    <xf numFmtId="1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/>
    <xf numFmtId="0" fontId="1" fillId="0" borderId="14" xfId="0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2" fontId="3" fillId="2" borderId="9" xfId="0" applyNumberFormat="1" applyFont="1" applyFill="1" applyBorder="1" applyAlignment="1"/>
    <xf numFmtId="2" fontId="3" fillId="2" borderId="1" xfId="0" applyNumberFormat="1" applyFont="1" applyFill="1" applyBorder="1" applyAlignment="1"/>
    <xf numFmtId="2" fontId="3" fillId="2" borderId="14" xfId="0" applyNumberFormat="1" applyFont="1" applyFill="1" applyBorder="1" applyAlignment="1"/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/>
    </xf>
    <xf numFmtId="2" fontId="3" fillId="2" borderId="16" xfId="0" applyNumberFormat="1" applyFont="1" applyFill="1" applyBorder="1" applyAlignment="1"/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5" fillId="2" borderId="1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1" fillId="0" borderId="17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6" xfId="0" applyFont="1" applyBorder="1"/>
    <xf numFmtId="1" fontId="1" fillId="0" borderId="17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/>
    <xf numFmtId="0" fontId="1" fillId="0" borderId="17" xfId="0" applyFont="1" applyBorder="1" applyAlignment="1">
      <alignment horizontal="center" vertical="center" wrapText="1"/>
    </xf>
    <xf numFmtId="2" fontId="3" fillId="2" borderId="17" xfId="0" applyNumberFormat="1" applyFont="1" applyFill="1" applyBorder="1" applyAlignment="1"/>
    <xf numFmtId="0" fontId="2" fillId="2" borderId="9" xfId="0" applyFont="1" applyFill="1" applyBorder="1" applyAlignment="1"/>
    <xf numFmtId="1" fontId="1" fillId="0" borderId="12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/>
    <xf numFmtId="0" fontId="3" fillId="0" borderId="1" xfId="0" applyFont="1" applyBorder="1" applyAlignment="1"/>
    <xf numFmtId="0" fontId="2" fillId="0" borderId="13" xfId="0" applyFont="1" applyBorder="1" applyAlignment="1"/>
    <xf numFmtId="0" fontId="3" fillId="0" borderId="14" xfId="0" applyFont="1" applyBorder="1" applyAlignment="1"/>
    <xf numFmtId="0" fontId="2" fillId="0" borderId="8" xfId="0" applyFont="1" applyBorder="1" applyAlignment="1"/>
    <xf numFmtId="0" fontId="3" fillId="0" borderId="9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zoomScale="75" zoomScaleNormal="75" workbookViewId="0">
      <selection activeCell="I36" sqref="I36"/>
    </sheetView>
  </sheetViews>
  <sheetFormatPr defaultRowHeight="15" x14ac:dyDescent="0.25"/>
  <cols>
    <col min="1" max="1" width="17.5703125" customWidth="1"/>
    <col min="2" max="2" width="17.28515625" customWidth="1"/>
    <col min="4" max="4" width="48.140625" customWidth="1"/>
    <col min="5" max="5" width="10.28515625" bestFit="1" customWidth="1"/>
    <col min="6" max="6" width="11.85546875" bestFit="1" customWidth="1"/>
    <col min="7" max="7" width="16.5703125" bestFit="1" customWidth="1"/>
    <col min="9" max="9" width="11.5703125" bestFit="1" customWidth="1"/>
    <col min="10" max="10" width="16.5703125" bestFit="1" customWidth="1"/>
    <col min="12" max="12" width="14.140625" bestFit="1" customWidth="1"/>
    <col min="13" max="13" width="9.7109375" customWidth="1"/>
    <col min="14" max="14" width="8" bestFit="1" customWidth="1"/>
    <col min="15" max="15" width="18.42578125" bestFit="1" customWidth="1"/>
    <col min="16" max="16" width="9.42578125" bestFit="1" customWidth="1"/>
    <col min="17" max="17" width="12.140625" bestFit="1" customWidth="1"/>
    <col min="20" max="20" width="11.5703125" bestFit="1" customWidth="1"/>
    <col min="21" max="21" width="15.85546875" bestFit="1" customWidth="1"/>
  </cols>
  <sheetData>
    <row r="1" spans="1:26" s="3" customFormat="1" ht="15.75" x14ac:dyDescent="0.25">
      <c r="A1" s="16" t="s">
        <v>17</v>
      </c>
      <c r="B1" s="62" t="s">
        <v>21</v>
      </c>
      <c r="C1" s="63"/>
      <c r="D1" s="64"/>
      <c r="E1" s="16" t="s">
        <v>18</v>
      </c>
      <c r="F1" s="17"/>
      <c r="G1" s="16"/>
      <c r="H1" s="16"/>
      <c r="I1" s="16" t="s">
        <v>19</v>
      </c>
      <c r="J1" s="18">
        <v>44861</v>
      </c>
      <c r="K1" s="13"/>
      <c r="L1" s="11"/>
      <c r="O1" s="11"/>
      <c r="P1" s="11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6" s="3" customFormat="1" ht="16.5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3"/>
      <c r="L2" s="11"/>
      <c r="O2" s="11"/>
      <c r="P2" s="11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s="3" customFormat="1" ht="16.5" thickBot="1" x14ac:dyDescent="0.3">
      <c r="A3" s="19" t="s">
        <v>0</v>
      </c>
      <c r="B3" s="20" t="s">
        <v>1</v>
      </c>
      <c r="C3" s="20" t="s">
        <v>2</v>
      </c>
      <c r="D3" s="20" t="s">
        <v>3</v>
      </c>
      <c r="E3" s="20" t="s">
        <v>20</v>
      </c>
      <c r="F3" s="20" t="s">
        <v>4</v>
      </c>
      <c r="G3" s="20" t="s">
        <v>8</v>
      </c>
      <c r="H3" s="20" t="s">
        <v>5</v>
      </c>
      <c r="I3" s="20" t="s">
        <v>6</v>
      </c>
      <c r="J3" s="21" t="s">
        <v>7</v>
      </c>
      <c r="K3" s="13"/>
      <c r="L3" s="11"/>
      <c r="M3" s="11"/>
      <c r="N3" s="11"/>
      <c r="O3" s="11"/>
      <c r="P3" s="11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" customFormat="1" ht="15.75" x14ac:dyDescent="0.25">
      <c r="A4" s="54" t="s">
        <v>11</v>
      </c>
      <c r="B4" s="49" t="s">
        <v>25</v>
      </c>
      <c r="C4" s="55">
        <v>168</v>
      </c>
      <c r="D4" s="55" t="s">
        <v>31</v>
      </c>
      <c r="E4" s="52">
        <v>200</v>
      </c>
      <c r="F4" s="56"/>
      <c r="G4" s="52">
        <v>187</v>
      </c>
      <c r="H4" s="52">
        <v>3.09</v>
      </c>
      <c r="I4" s="52">
        <v>4.07</v>
      </c>
      <c r="J4" s="52">
        <v>36.979999999999997</v>
      </c>
      <c r="K4" s="13"/>
      <c r="L4" s="11"/>
      <c r="M4" s="6"/>
      <c r="N4" s="6"/>
      <c r="O4" s="7"/>
      <c r="P4" s="7"/>
      <c r="Q4" s="68"/>
      <c r="R4" s="7"/>
      <c r="S4" s="7"/>
      <c r="T4" s="7"/>
      <c r="U4" s="7"/>
      <c r="V4" s="12"/>
      <c r="W4" s="7"/>
      <c r="X4" s="7"/>
      <c r="Y4" s="7"/>
      <c r="Z4" s="7"/>
    </row>
    <row r="5" spans="1:26" s="3" customFormat="1" ht="15.75" x14ac:dyDescent="0.25">
      <c r="A5" s="50"/>
      <c r="B5" s="34" t="s">
        <v>24</v>
      </c>
      <c r="C5" s="1">
        <v>951</v>
      </c>
      <c r="D5" s="1" t="s">
        <v>32</v>
      </c>
      <c r="E5" s="43">
        <v>200</v>
      </c>
      <c r="F5" s="37"/>
      <c r="G5" s="43">
        <v>97.4</v>
      </c>
      <c r="H5" s="43">
        <v>1.4</v>
      </c>
      <c r="I5" s="43">
        <v>2</v>
      </c>
      <c r="J5" s="43">
        <v>22.4</v>
      </c>
      <c r="K5" s="13"/>
      <c r="L5" s="11"/>
      <c r="M5" s="11"/>
      <c r="N5" s="11"/>
      <c r="O5" s="11"/>
      <c r="P5" s="11"/>
      <c r="Q5" s="69"/>
      <c r="R5" s="6"/>
      <c r="S5" s="6"/>
      <c r="T5" s="7"/>
      <c r="U5" s="7"/>
      <c r="V5" s="12"/>
      <c r="W5" s="7"/>
      <c r="X5" s="7"/>
      <c r="Y5" s="7"/>
      <c r="Z5" s="7"/>
    </row>
    <row r="6" spans="1:26" s="3" customFormat="1" ht="15.75" x14ac:dyDescent="0.25">
      <c r="A6" s="50"/>
      <c r="B6" s="27" t="s">
        <v>23</v>
      </c>
      <c r="C6" s="1">
        <v>480</v>
      </c>
      <c r="D6" s="2" t="s">
        <v>10</v>
      </c>
      <c r="E6" s="43">
        <v>20</v>
      </c>
      <c r="F6" s="37"/>
      <c r="G6" s="43">
        <v>47</v>
      </c>
      <c r="H6" s="43">
        <v>1.58</v>
      </c>
      <c r="I6" s="43">
        <v>0.2</v>
      </c>
      <c r="J6" s="43">
        <v>9.66</v>
      </c>
      <c r="K6" s="13"/>
      <c r="L6" s="11"/>
      <c r="M6" s="11"/>
      <c r="N6" s="11"/>
      <c r="O6" s="11"/>
      <c r="P6" s="11"/>
      <c r="Q6" s="69"/>
      <c r="R6" s="6"/>
      <c r="S6" s="6"/>
      <c r="T6" s="7"/>
      <c r="U6" s="7"/>
      <c r="V6" s="12"/>
      <c r="W6" s="7"/>
      <c r="X6" s="7"/>
      <c r="Y6" s="7"/>
      <c r="Z6" s="7"/>
    </row>
    <row r="7" spans="1:26" s="3" customFormat="1" ht="15.75" x14ac:dyDescent="0.25">
      <c r="A7" s="50"/>
      <c r="B7" s="34"/>
      <c r="C7" s="1">
        <v>41</v>
      </c>
      <c r="D7" s="1" t="s">
        <v>9</v>
      </c>
      <c r="E7" s="43">
        <v>20</v>
      </c>
      <c r="F7" s="37"/>
      <c r="G7" s="43">
        <v>150</v>
      </c>
      <c r="H7" s="43">
        <v>0</v>
      </c>
      <c r="I7" s="43">
        <v>16.399999999999999</v>
      </c>
      <c r="J7" s="43">
        <v>0.2</v>
      </c>
      <c r="K7" s="13"/>
      <c r="L7" s="11"/>
      <c r="M7" s="11"/>
      <c r="N7" s="11"/>
      <c r="O7" s="11"/>
      <c r="P7" s="11"/>
      <c r="Q7" s="15"/>
      <c r="R7" s="6"/>
      <c r="S7" s="6"/>
      <c r="T7" s="7"/>
      <c r="U7" s="7"/>
      <c r="V7" s="14"/>
      <c r="W7" s="7"/>
      <c r="X7" s="7"/>
      <c r="Y7" s="7"/>
      <c r="Z7" s="7"/>
    </row>
    <row r="8" spans="1:26" s="3" customFormat="1" ht="15.75" x14ac:dyDescent="0.25">
      <c r="A8" s="50"/>
      <c r="B8" s="34"/>
      <c r="C8" s="1">
        <v>42</v>
      </c>
      <c r="D8" s="1" t="s">
        <v>22</v>
      </c>
      <c r="E8" s="43">
        <v>15</v>
      </c>
      <c r="F8" s="37"/>
      <c r="G8" s="43">
        <v>54.6</v>
      </c>
      <c r="H8" s="43">
        <v>3.48</v>
      </c>
      <c r="I8" s="43">
        <v>4.43</v>
      </c>
      <c r="J8" s="43">
        <v>0.37</v>
      </c>
      <c r="K8" s="13"/>
      <c r="L8" s="11"/>
      <c r="O8" s="11"/>
      <c r="P8" s="11"/>
      <c r="Q8" s="65"/>
      <c r="R8" s="66"/>
      <c r="S8" s="66"/>
      <c r="T8" s="66"/>
      <c r="U8" s="7"/>
      <c r="V8" s="12"/>
      <c r="W8" s="7"/>
      <c r="X8" s="7"/>
      <c r="Y8" s="7"/>
      <c r="Z8" s="7"/>
    </row>
    <row r="9" spans="1:26" s="3" customFormat="1" ht="16.5" thickBot="1" x14ac:dyDescent="0.3">
      <c r="A9" s="51"/>
      <c r="B9" s="39" t="s">
        <v>40</v>
      </c>
      <c r="C9" s="40">
        <v>458</v>
      </c>
      <c r="D9" s="40" t="s">
        <v>41</v>
      </c>
      <c r="E9" s="41">
        <v>200</v>
      </c>
      <c r="F9" s="42"/>
      <c r="G9" s="41">
        <v>89</v>
      </c>
      <c r="H9" s="41">
        <v>2</v>
      </c>
      <c r="I9" s="41">
        <v>0</v>
      </c>
      <c r="J9" s="41">
        <v>19</v>
      </c>
      <c r="K9" s="13"/>
      <c r="L9" s="11"/>
      <c r="O9" s="11"/>
      <c r="P9" s="11"/>
      <c r="Q9" s="47"/>
      <c r="R9" s="48"/>
      <c r="S9" s="48"/>
      <c r="T9" s="48"/>
      <c r="U9" s="7"/>
      <c r="V9" s="48"/>
      <c r="W9" s="7"/>
      <c r="X9" s="7"/>
      <c r="Y9" s="7"/>
      <c r="Z9" s="7"/>
    </row>
    <row r="10" spans="1:26" s="3" customFormat="1" ht="15.75" x14ac:dyDescent="0.25">
      <c r="A10" s="22" t="s">
        <v>16</v>
      </c>
      <c r="B10" s="35" t="s">
        <v>12</v>
      </c>
      <c r="C10" s="23">
        <v>206</v>
      </c>
      <c r="D10" s="23" t="s">
        <v>36</v>
      </c>
      <c r="E10" s="24">
        <v>250</v>
      </c>
      <c r="F10" s="36"/>
      <c r="G10" s="24">
        <v>134.75</v>
      </c>
      <c r="H10" s="24">
        <v>5.49</v>
      </c>
      <c r="I10" s="24">
        <v>5.28</v>
      </c>
      <c r="J10" s="25">
        <v>16.329999999999998</v>
      </c>
      <c r="K10" s="13"/>
      <c r="L10" s="11"/>
      <c r="O10" s="11"/>
      <c r="P10" s="11"/>
      <c r="Q10" s="68"/>
      <c r="R10" s="6"/>
      <c r="S10" s="6"/>
      <c r="T10" s="6"/>
      <c r="U10" s="7"/>
      <c r="V10" s="12"/>
      <c r="W10" s="7"/>
      <c r="X10" s="7"/>
      <c r="Y10" s="7"/>
      <c r="Z10" s="7"/>
    </row>
    <row r="11" spans="1:26" s="3" customFormat="1" ht="15.75" x14ac:dyDescent="0.25">
      <c r="A11" s="26"/>
      <c r="B11" s="34" t="s">
        <v>13</v>
      </c>
      <c r="C11" s="1">
        <v>103</v>
      </c>
      <c r="D11" s="1" t="s">
        <v>37</v>
      </c>
      <c r="E11" s="43">
        <v>105</v>
      </c>
      <c r="F11" s="37"/>
      <c r="G11" s="43">
        <v>162.31</v>
      </c>
      <c r="H11" s="43">
        <v>17.43</v>
      </c>
      <c r="I11" s="43">
        <v>11.64</v>
      </c>
      <c r="J11" s="29">
        <v>7.1</v>
      </c>
      <c r="K11" s="13"/>
      <c r="L11" s="11"/>
      <c r="O11" s="11"/>
      <c r="P11" s="11"/>
      <c r="Q11" s="70"/>
      <c r="R11" s="6"/>
      <c r="S11" s="6"/>
      <c r="T11" s="6"/>
      <c r="U11" s="7"/>
      <c r="V11" s="12"/>
      <c r="W11" s="7"/>
      <c r="X11" s="7"/>
      <c r="Y11" s="7"/>
      <c r="Z11" s="7"/>
    </row>
    <row r="12" spans="1:26" s="3" customFormat="1" ht="15.75" x14ac:dyDescent="0.25">
      <c r="A12" s="26"/>
      <c r="B12" s="34" t="s">
        <v>26</v>
      </c>
      <c r="C12" s="1">
        <v>694</v>
      </c>
      <c r="D12" s="1" t="s">
        <v>38</v>
      </c>
      <c r="E12" s="43">
        <v>180</v>
      </c>
      <c r="F12" s="37"/>
      <c r="G12" s="43">
        <v>164.7</v>
      </c>
      <c r="H12" s="43">
        <v>3.67</v>
      </c>
      <c r="I12" s="43">
        <v>5.76</v>
      </c>
      <c r="J12" s="29">
        <v>24.53</v>
      </c>
      <c r="K12" s="13"/>
      <c r="L12" s="11"/>
      <c r="O12" s="11"/>
      <c r="P12" s="11"/>
      <c r="Q12" s="70"/>
      <c r="R12" s="6"/>
      <c r="S12" s="6"/>
      <c r="T12" s="7"/>
      <c r="U12" s="7"/>
      <c r="V12" s="12"/>
      <c r="W12" s="7"/>
      <c r="X12" s="7"/>
      <c r="Y12" s="7"/>
      <c r="Z12" s="7"/>
    </row>
    <row r="13" spans="1:26" s="3" customFormat="1" ht="15.75" x14ac:dyDescent="0.25">
      <c r="A13" s="26"/>
      <c r="B13" s="34" t="s">
        <v>27</v>
      </c>
      <c r="C13" s="1">
        <v>42</v>
      </c>
      <c r="D13" s="1" t="s">
        <v>39</v>
      </c>
      <c r="E13" s="43">
        <v>60</v>
      </c>
      <c r="F13" s="37"/>
      <c r="G13" s="43">
        <v>87.4</v>
      </c>
      <c r="H13" s="43">
        <v>1.41</v>
      </c>
      <c r="I13" s="43">
        <v>5.08</v>
      </c>
      <c r="J13" s="29">
        <v>9.02</v>
      </c>
      <c r="K13" s="13"/>
      <c r="L13" s="11"/>
      <c r="O13" s="11"/>
      <c r="P13" s="11"/>
      <c r="Q13" s="70"/>
      <c r="R13" s="6"/>
      <c r="S13" s="6"/>
      <c r="T13" s="6"/>
      <c r="U13" s="7"/>
      <c r="V13" s="12"/>
      <c r="W13" s="7"/>
      <c r="X13" s="7"/>
      <c r="Y13" s="7"/>
      <c r="Z13" s="7"/>
    </row>
    <row r="14" spans="1:26" s="3" customFormat="1" ht="15.75" x14ac:dyDescent="0.25">
      <c r="A14" s="26"/>
      <c r="B14" s="34" t="s">
        <v>28</v>
      </c>
      <c r="C14" s="1">
        <v>480</v>
      </c>
      <c r="D14" s="2" t="s">
        <v>10</v>
      </c>
      <c r="E14" s="43">
        <v>20</v>
      </c>
      <c r="F14" s="28"/>
      <c r="G14" s="43">
        <v>47</v>
      </c>
      <c r="H14" s="43">
        <v>1.58</v>
      </c>
      <c r="I14" s="43">
        <v>0.2</v>
      </c>
      <c r="J14" s="29">
        <v>9.66</v>
      </c>
      <c r="K14" s="13"/>
      <c r="L14" s="11"/>
      <c r="O14" s="11"/>
      <c r="P14" s="11"/>
      <c r="Q14" s="70"/>
      <c r="R14" s="6"/>
      <c r="S14" s="6"/>
      <c r="T14" s="6"/>
      <c r="U14" s="7"/>
      <c r="V14" s="12"/>
      <c r="W14" s="7"/>
      <c r="X14" s="7"/>
      <c r="Y14" s="7"/>
      <c r="Z14" s="7"/>
    </row>
    <row r="15" spans="1:26" s="3" customFormat="1" ht="15.75" x14ac:dyDescent="0.25">
      <c r="A15" s="26"/>
      <c r="B15" s="34" t="s">
        <v>29</v>
      </c>
      <c r="C15" s="1">
        <v>481</v>
      </c>
      <c r="D15" s="2" t="s">
        <v>15</v>
      </c>
      <c r="E15" s="43">
        <v>25</v>
      </c>
      <c r="F15" s="28"/>
      <c r="G15" s="43">
        <v>43.5</v>
      </c>
      <c r="H15" s="43">
        <v>1.65</v>
      </c>
      <c r="I15" s="43">
        <v>0.3</v>
      </c>
      <c r="J15" s="29">
        <v>8.35</v>
      </c>
      <c r="K15" s="13"/>
      <c r="L15" s="11"/>
      <c r="O15" s="11"/>
      <c r="P15" s="11"/>
      <c r="Q15" s="70"/>
      <c r="R15" s="6"/>
      <c r="S15" s="6"/>
      <c r="T15" s="6"/>
      <c r="U15" s="7"/>
      <c r="V15" s="12"/>
      <c r="W15" s="7"/>
      <c r="X15" s="7"/>
      <c r="Y15" s="7"/>
      <c r="Z15" s="7"/>
    </row>
    <row r="16" spans="1:26" s="3" customFormat="1" ht="16.5" thickBot="1" x14ac:dyDescent="0.3">
      <c r="A16" s="30"/>
      <c r="B16" s="53" t="s">
        <v>30</v>
      </c>
      <c r="C16" s="31">
        <v>874</v>
      </c>
      <c r="D16" s="31" t="s">
        <v>14</v>
      </c>
      <c r="E16" s="32">
        <v>200</v>
      </c>
      <c r="F16" s="38"/>
      <c r="G16" s="32">
        <v>132</v>
      </c>
      <c r="H16" s="32">
        <v>0.2</v>
      </c>
      <c r="I16" s="32">
        <v>0</v>
      </c>
      <c r="J16" s="33">
        <v>32.6</v>
      </c>
      <c r="K16" s="13"/>
      <c r="L16" s="11"/>
      <c r="O16" s="11"/>
      <c r="P16" s="11"/>
      <c r="Q16" s="70"/>
      <c r="R16" s="6"/>
      <c r="S16" s="6"/>
      <c r="T16" s="7"/>
      <c r="U16" s="7"/>
      <c r="V16" s="12"/>
      <c r="W16" s="7"/>
      <c r="X16" s="7"/>
      <c r="Y16" s="7"/>
      <c r="Z16" s="7"/>
    </row>
    <row r="17" spans="1:26" s="3" customFormat="1" ht="15.75" x14ac:dyDescent="0.25">
      <c r="A17" s="75" t="s">
        <v>33</v>
      </c>
      <c r="B17" s="76"/>
      <c r="C17" s="76"/>
      <c r="D17" s="76"/>
      <c r="E17" s="24">
        <f>E4+E5+E6+E7+E8+E9</f>
        <v>655</v>
      </c>
      <c r="F17" s="57"/>
      <c r="G17" s="24">
        <f>G4+G5+G6+G7+G8+G9</f>
        <v>625</v>
      </c>
      <c r="H17" s="24">
        <f>SUM(H4:H9)</f>
        <v>11.55</v>
      </c>
      <c r="I17" s="24">
        <f>SUM(I4:I9)</f>
        <v>27.099999999999998</v>
      </c>
      <c r="J17" s="25">
        <f>SUM(J4:J9)</f>
        <v>88.61</v>
      </c>
      <c r="K17" s="13"/>
      <c r="L17" s="11"/>
      <c r="O17" s="11"/>
      <c r="P17" s="11"/>
      <c r="Q17" s="70"/>
      <c r="R17" s="6"/>
      <c r="S17" s="6"/>
      <c r="T17" s="7"/>
      <c r="U17" s="7"/>
      <c r="V17" s="12"/>
      <c r="W17" s="7"/>
      <c r="X17" s="7"/>
      <c r="Y17" s="7"/>
      <c r="Z17" s="7"/>
    </row>
    <row r="18" spans="1:26" ht="15.75" x14ac:dyDescent="0.25">
      <c r="A18" s="71" t="s">
        <v>34</v>
      </c>
      <c r="B18" s="72"/>
      <c r="C18" s="72"/>
      <c r="D18" s="72"/>
      <c r="E18" s="43">
        <f>E10+E11+E12+E13+E14+E15+E16</f>
        <v>840</v>
      </c>
      <c r="F18" s="45"/>
      <c r="G18" s="46">
        <f>G10+G11+G12+G13+G14+G15+G16</f>
        <v>771.66</v>
      </c>
      <c r="H18" s="43">
        <f>SUM(H10:H16)</f>
        <v>31.430000000000003</v>
      </c>
      <c r="I18" s="43">
        <f>SUM(I10:I16)</f>
        <v>28.259999999999998</v>
      </c>
      <c r="J18" s="58">
        <f>SUM(J10:J16)</f>
        <v>107.59</v>
      </c>
      <c r="K18" s="4"/>
      <c r="L18" s="4"/>
      <c r="O18" s="4"/>
      <c r="P18" s="4"/>
      <c r="Q18" s="65"/>
      <c r="R18" s="66"/>
      <c r="S18" s="66"/>
      <c r="T18" s="66"/>
      <c r="U18" s="7"/>
      <c r="V18" s="8"/>
      <c r="W18" s="7"/>
      <c r="X18" s="7"/>
      <c r="Y18" s="7"/>
      <c r="Z18" s="7"/>
    </row>
    <row r="19" spans="1:26" ht="16.5" thickBot="1" x14ac:dyDescent="0.3">
      <c r="A19" s="73" t="s">
        <v>35</v>
      </c>
      <c r="B19" s="74"/>
      <c r="C19" s="74"/>
      <c r="D19" s="74"/>
      <c r="E19" s="32">
        <f>E17+E18</f>
        <v>1495</v>
      </c>
      <c r="F19" s="59">
        <v>189</v>
      </c>
      <c r="G19" s="60">
        <f>G17+G18</f>
        <v>1396.6599999999999</v>
      </c>
      <c r="H19" s="32">
        <f>H17+H18</f>
        <v>42.980000000000004</v>
      </c>
      <c r="I19" s="32">
        <f>I17+I18</f>
        <v>55.36</v>
      </c>
      <c r="J19" s="61">
        <f>J17+J18</f>
        <v>196.2</v>
      </c>
      <c r="K19" s="4"/>
      <c r="L19" s="4"/>
      <c r="O19" s="4"/>
      <c r="P19" s="4"/>
      <c r="Q19" s="65"/>
      <c r="R19" s="66"/>
      <c r="S19" s="66"/>
      <c r="T19" s="66"/>
      <c r="U19" s="7"/>
      <c r="V19" s="9"/>
      <c r="W19" s="7"/>
      <c r="X19" s="7"/>
      <c r="Y19" s="7"/>
      <c r="Z19" s="7"/>
    </row>
    <row r="20" spans="1:26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26" ht="15.75" x14ac:dyDescent="0.25">
      <c r="H22" s="44"/>
    </row>
  </sheetData>
  <mergeCells count="10">
    <mergeCell ref="B1:D1"/>
    <mergeCell ref="Q18:T18"/>
    <mergeCell ref="Q19:T19"/>
    <mergeCell ref="Q1:Z1"/>
    <mergeCell ref="Q4:Q6"/>
    <mergeCell ref="Q8:T8"/>
    <mergeCell ref="Q10:Q17"/>
    <mergeCell ref="A18:D18"/>
    <mergeCell ref="A19:D19"/>
    <mergeCell ref="A17:D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4д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2022-10-26T09:24:19Z</dcterms:modified>
</cp:coreProperties>
</file>