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<sst xmlns="http://schemas.openxmlformats.org/spreadsheetml/2006/main" count="295" uniqueCount="103">
  <si>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</si>
  <si>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</si>
  <si>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</si>
  <si>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</si>
  <si>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</si>
  <si>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</si>
  <si>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</si>
  <si>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</si>
  <si>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</si>
  <si>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</si>
  <si>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</si>
  <si>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</si>
  <si>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</si>
  <si>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</si>
  <si>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</si>
  <si>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</si>
  <si>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</si>
  <si>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</si>
  <si>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</si>
  <si>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</si>
  <si>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</si>
  <si>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</si>
  <si>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</si>
  <si>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</si>
  <si>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</si>
  <si>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</si>
  <si>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</si>
  <si>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</si>
  <si>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</si>
  <si>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</si>
  <si>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</si>
  <si>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</si>
  <si>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</si>
  <si>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</si>
  <si>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</si>
  <si>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</si>
  <si>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</si>
  <si>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</si>
  <si>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</si>
  <si>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</t>
  </si>
  <si>
    <t>Зозуля Е.П.</t>
  </si>
  <si>
    <t>Суп молочный макаронный</t>
  </si>
  <si>
    <t>Могильный 2017год№120</t>
  </si>
  <si>
    <t>Чай с сахаром</t>
  </si>
  <si>
    <t>Могильный 2017год№376</t>
  </si>
  <si>
    <t>Хлеб пшеничный</t>
  </si>
  <si>
    <t>Могильный</t>
  </si>
  <si>
    <t>Фрукты свежие</t>
  </si>
  <si>
    <t>Масло сливочное</t>
  </si>
  <si>
    <t>Могильный 2017год№14</t>
  </si>
  <si>
    <t>Омлет запеченный с сыром</t>
  </si>
  <si>
    <t>Могильный 2017№212</t>
  </si>
  <si>
    <t>Какао с молоком</t>
  </si>
  <si>
    <t>Могильный 2017год №382</t>
  </si>
  <si>
    <t>Булочка (батон)</t>
  </si>
  <si>
    <t>Могильный 2017год</t>
  </si>
  <si>
    <t>Салат из капусты с морковью</t>
  </si>
  <si>
    <t>Котлета из мяса говядины</t>
  </si>
  <si>
    <t>Макароны отварные с маслом</t>
  </si>
  <si>
    <t>Могильный 2017год№270</t>
  </si>
  <si>
    <t>Могильный 2017год№309</t>
  </si>
  <si>
    <t>Чай с лимоном</t>
  </si>
  <si>
    <t>Могильный 2017год№377</t>
  </si>
  <si>
    <t>Овощи (сезон)</t>
  </si>
  <si>
    <t>Кучма №38</t>
  </si>
  <si>
    <t>сладкое</t>
  </si>
  <si>
    <t>Мармелад</t>
  </si>
  <si>
    <t>Запеканка творожная со сметаной 150/15</t>
  </si>
  <si>
    <t>Могильный 2017 №224</t>
  </si>
  <si>
    <t>Могильный 2017 №379</t>
  </si>
  <si>
    <t>Могильный 2017год№15</t>
  </si>
  <si>
    <t>Сыр " Российский"</t>
  </si>
  <si>
    <t>Гуляш из мяса говядины</t>
  </si>
  <si>
    <t>Могильный 2017год №260</t>
  </si>
  <si>
    <t>Картофельное пюре</t>
  </si>
  <si>
    <t>Могильный 2017год №312</t>
  </si>
  <si>
    <t>Огурец (сезон)</t>
  </si>
  <si>
    <t>Могильный 2017год №70</t>
  </si>
  <si>
    <t>Рыба тушеная с овощами 70/30</t>
  </si>
  <si>
    <t>Рис отварной</t>
  </si>
  <si>
    <t>Могильный 2017год №234</t>
  </si>
  <si>
    <t>Могильный 2017год №302</t>
  </si>
  <si>
    <t>Могильный 2017год№75</t>
  </si>
  <si>
    <t>Сырники с морковью с соусом фруктовым 150/10</t>
  </si>
  <si>
    <t>Могильный 2017год №221</t>
  </si>
  <si>
    <t>Печень говяжья по-строгановски с соусом 50/30</t>
  </si>
  <si>
    <t xml:space="preserve">Хлеб пшеничный </t>
  </si>
  <si>
    <t>Печенье</t>
  </si>
  <si>
    <t>Могильный2017год №255</t>
  </si>
  <si>
    <t>Могильный2017год №312</t>
  </si>
  <si>
    <t>Могильный 2017год№70</t>
  </si>
  <si>
    <t>Птица-куры тушенные в соусе 50/40</t>
  </si>
  <si>
    <t>Макаронные изделия отварные</t>
  </si>
  <si>
    <t>Салат из капусты</t>
  </si>
  <si>
    <t>Могильный 2017№290</t>
  </si>
  <si>
    <t>Могильный 2017№309</t>
  </si>
  <si>
    <t xml:space="preserve">Могильный </t>
  </si>
  <si>
    <t>Могильный 2017год№45</t>
  </si>
  <si>
    <t>Каша молочная "Дружба"</t>
  </si>
  <si>
    <t>Сыр "Российский"</t>
  </si>
  <si>
    <t>Могильный 2017год№175</t>
  </si>
  <si>
    <t>Могильный 2017год№382</t>
  </si>
  <si>
    <t>МБОУ Красночабанская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</si>
</sst>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102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</v>
      </c>
      <c r="H6" s="40">
        <v>4</v>
      </c>
      <c r="I6" s="40">
        <v>14</v>
      </c>
      <c r="J6" s="40">
        <v>178</v>
      </c>
      <c r="K6" s="41" t="s">
        <v>42</v>
      </c>
      <c r="L6" s="40">
        <v>9.58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51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11</v>
      </c>
      <c r="J8" s="43">
        <v>60</v>
      </c>
      <c r="K8" s="44" t="s">
        <v>44</v>
      </c>
      <c r="L8" s="43">
        <v>1.07</v>
      </c>
    </row>
    <row r="9" spans="1:12" ht="25.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1</v>
      </c>
      <c r="I9" s="43">
        <v>19</v>
      </c>
      <c r="J9" s="43">
        <v>95</v>
      </c>
      <c r="K9" s="44" t="s">
        <v>46</v>
      </c>
      <c r="L9" s="43">
        <v>2.2799999999999998</v>
      </c>
    </row>
    <row r="10" spans="1:12" ht="25.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 t="s">
        <v>46</v>
      </c>
      <c r="L10" s="43">
        <v>6</v>
      </c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</v>
      </c>
      <c r="H11" s="43">
        <v>7</v>
      </c>
      <c r="I11" s="43">
        <v>0</v>
      </c>
      <c r="J11" s="43">
        <v>66</v>
      </c>
      <c r="K11" s="44" t="s">
        <v>49</v>
      </c>
      <c r="L11" s="43">
        <v>16.899999999999999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8</v>
      </c>
      <c r="H13" s="19">
        <f t="shared" si="0"/>
        <v>12</v>
      </c>
      <c r="I13" s="19">
        <f t="shared" si="0"/>
        <v>54</v>
      </c>
      <c r="J13" s="19">
        <f t="shared" si="0"/>
        <v>446</v>
      </c>
      <c r="K13" s="25"/>
      <c r="L13" s="19">
        <f t="shared" ref="L13" si="1">SUM(L6:L12)</f>
        <v>35.83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8</v>
      </c>
      <c r="H24" s="32">
        <f t="shared" si="4"/>
        <v>12</v>
      </c>
      <c r="I24" s="32">
        <f t="shared" si="4"/>
        <v>54</v>
      </c>
      <c r="J24" s="32">
        <f t="shared" si="4"/>
        <v>446</v>
      </c>
      <c r="K24" s="32"/>
      <c r="L24" s="32">
        <f t="shared" ref="L24" si="5">L13+L23</f>
        <v>35.83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10</v>
      </c>
      <c r="H25" s="40">
        <v>13</v>
      </c>
      <c r="I25" s="40">
        <v>17</v>
      </c>
      <c r="J25" s="40">
        <v>230</v>
      </c>
      <c r="K25" s="41" t="s">
        <v>51</v>
      </c>
      <c r="L25" s="40">
        <v>36.46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38.2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4</v>
      </c>
      <c r="H27" s="43">
        <v>3</v>
      </c>
      <c r="I27" s="43">
        <v>17</v>
      </c>
      <c r="J27" s="43">
        <v>118</v>
      </c>
      <c r="K27" s="44" t="s">
        <v>53</v>
      </c>
      <c r="L27" s="43">
        <v>7.9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0</v>
      </c>
      <c r="I28" s="43">
        <v>19</v>
      </c>
      <c r="J28" s="43">
        <v>93</v>
      </c>
      <c r="K28" s="44" t="s">
        <v>46</v>
      </c>
      <c r="L28" s="43">
        <v>1.71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25.5" x14ac:dyDescent="0.25">
      <c r="A30" s="14"/>
      <c r="B30" s="15"/>
      <c r="C30" s="11"/>
      <c r="D30" s="6"/>
      <c r="E30" s="42" t="s">
        <v>54</v>
      </c>
      <c r="F30" s="43">
        <v>50</v>
      </c>
      <c r="G30" s="43">
        <v>5</v>
      </c>
      <c r="H30" s="43">
        <v>2</v>
      </c>
      <c r="I30" s="43">
        <v>27</v>
      </c>
      <c r="J30" s="43">
        <v>145</v>
      </c>
      <c r="K30" s="44" t="s">
        <v>55</v>
      </c>
      <c r="L30" s="43">
        <v>3.2</v>
      </c>
    </row>
    <row r="31" spans="1:12" ht="15" x14ac:dyDescent="0.25">
      <c r="A31" s="14"/>
      <c r="B31" s="15"/>
      <c r="C31" s="11"/>
      <c r="D31" s="6"/>
      <c r="E31" s="42" t="s">
        <v>56</v>
      </c>
      <c r="F31" s="43">
        <v>60</v>
      </c>
      <c r="G31" s="43">
        <v>1</v>
      </c>
      <c r="H31" s="43">
        <v>3</v>
      </c>
      <c r="I31" s="43">
        <v>5</v>
      </c>
      <c r="J31" s="43">
        <v>54</v>
      </c>
      <c r="K31" s="44" t="s">
        <v>46</v>
      </c>
      <c r="L31" s="43">
        <v>2.2799999999999998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</v>
      </c>
      <c r="H32" s="19">
        <f t="shared" ref="H32" si="7">SUM(H25:H31)</f>
        <v>21</v>
      </c>
      <c r="I32" s="19">
        <f t="shared" ref="I32" si="8">SUM(I25:I31)</f>
        <v>85</v>
      </c>
      <c r="J32" s="19">
        <f t="shared" ref="J32:L32" si="9">SUM(J25:J31)</f>
        <v>640</v>
      </c>
      <c r="K32" s="25"/>
      <c r="L32" s="19">
        <f t="shared" si="9"/>
        <v>51.550000000000004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23</v>
      </c>
      <c r="H43" s="32">
        <f t="shared" ref="H43" si="15">H32+H42</f>
        <v>21</v>
      </c>
      <c r="I43" s="32">
        <f t="shared" ref="I43" si="16">I32+I42</f>
        <v>85</v>
      </c>
      <c r="J43" s="32">
        <f t="shared" ref="J43:L43" si="17">J32+J42</f>
        <v>640</v>
      </c>
      <c r="K43" s="32"/>
      <c r="L43" s="32">
        <f t="shared" si="17"/>
        <v>51.550000000000004</v>
      </c>
    </row>
    <row r="44" spans="1:12" ht="51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60</v>
      </c>
      <c r="G44" s="40">
        <v>11</v>
      </c>
      <c r="H44" s="40">
        <v>10</v>
      </c>
      <c r="I44" s="40">
        <v>10</v>
      </c>
      <c r="J44" s="40">
        <v>177</v>
      </c>
      <c r="K44" s="41" t="s">
        <v>59</v>
      </c>
      <c r="L44" s="40">
        <v>30</v>
      </c>
    </row>
    <row r="45" spans="1:12" ht="51" x14ac:dyDescent="0.25">
      <c r="A45" s="23"/>
      <c r="B45" s="15"/>
      <c r="C45" s="11"/>
      <c r="D45" s="6"/>
      <c r="E45" s="42" t="s">
        <v>58</v>
      </c>
      <c r="F45" s="43">
        <v>150</v>
      </c>
      <c r="G45" s="43">
        <v>6</v>
      </c>
      <c r="H45" s="43">
        <v>5</v>
      </c>
      <c r="I45" s="43">
        <v>27</v>
      </c>
      <c r="J45" s="43">
        <v>169</v>
      </c>
      <c r="K45" s="44" t="s">
        <v>60</v>
      </c>
      <c r="L45" s="43">
        <v>7.26</v>
      </c>
    </row>
    <row r="46" spans="1:12" ht="51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</v>
      </c>
      <c r="H46" s="43">
        <v>0</v>
      </c>
      <c r="I46" s="43">
        <v>0</v>
      </c>
      <c r="J46" s="43">
        <v>41</v>
      </c>
      <c r="K46" s="44" t="s">
        <v>62</v>
      </c>
      <c r="L46" s="43">
        <v>3.15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</v>
      </c>
      <c r="H47" s="43">
        <v>1</v>
      </c>
      <c r="I47" s="43">
        <v>26</v>
      </c>
      <c r="J47" s="43">
        <v>131</v>
      </c>
      <c r="K47" s="44" t="s">
        <v>46</v>
      </c>
      <c r="L47" s="43">
        <v>2.85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/>
      <c r="E49" s="42" t="s">
        <v>63</v>
      </c>
      <c r="F49" s="43">
        <v>40</v>
      </c>
      <c r="G49" s="43">
        <v>1</v>
      </c>
      <c r="H49" s="43">
        <v>0</v>
      </c>
      <c r="I49" s="43">
        <v>2</v>
      </c>
      <c r="J49" s="43">
        <v>10</v>
      </c>
      <c r="K49" s="44" t="s">
        <v>64</v>
      </c>
      <c r="L49" s="43">
        <v>7.8</v>
      </c>
    </row>
    <row r="50" spans="1:12" ht="25.5" x14ac:dyDescent="0.25">
      <c r="A50" s="23"/>
      <c r="B50" s="15"/>
      <c r="C50" s="11"/>
      <c r="D50" s="6" t="s">
        <v>65</v>
      </c>
      <c r="E50" s="42" t="s">
        <v>66</v>
      </c>
      <c r="F50" s="43">
        <v>15</v>
      </c>
      <c r="G50" s="43">
        <v>0</v>
      </c>
      <c r="H50" s="43">
        <v>0</v>
      </c>
      <c r="I50" s="43">
        <v>12</v>
      </c>
      <c r="J50" s="43">
        <v>48</v>
      </c>
      <c r="K50" s="44" t="s">
        <v>46</v>
      </c>
      <c r="L50" s="43">
        <v>3.9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22</v>
      </c>
      <c r="H51" s="19">
        <f t="shared" ref="H51" si="19">SUM(H44:H50)</f>
        <v>16</v>
      </c>
      <c r="I51" s="19">
        <f t="shared" ref="I51" si="20">SUM(I44:I50)</f>
        <v>77</v>
      </c>
      <c r="J51" s="19">
        <f t="shared" ref="J51:L51" si="21">SUM(J44:J50)</f>
        <v>576</v>
      </c>
      <c r="K51" s="25"/>
      <c r="L51" s="19">
        <f t="shared" si="21"/>
        <v>54.959999999999994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515</v>
      </c>
      <c r="G62" s="32">
        <f t="shared" ref="G62" si="26">G51+G61</f>
        <v>22</v>
      </c>
      <c r="H62" s="32">
        <f t="shared" ref="H62" si="27">H51+H61</f>
        <v>16</v>
      </c>
      <c r="I62" s="32">
        <f t="shared" ref="I62" si="28">I51+I61</f>
        <v>77</v>
      </c>
      <c r="J62" s="32">
        <f t="shared" ref="J62:L62" si="29">J51+J61</f>
        <v>576</v>
      </c>
      <c r="K62" s="32"/>
      <c r="L62" s="32">
        <f t="shared" si="29"/>
        <v>54.959999999999994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165</v>
      </c>
      <c r="G63" s="40">
        <v>16</v>
      </c>
      <c r="H63" s="40">
        <v>10</v>
      </c>
      <c r="I63" s="40">
        <v>26</v>
      </c>
      <c r="J63" s="40">
        <v>250</v>
      </c>
      <c r="K63" s="41" t="s">
        <v>68</v>
      </c>
      <c r="L63" s="40">
        <v>65.06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38.2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</v>
      </c>
      <c r="H65" s="43">
        <v>0</v>
      </c>
      <c r="I65" s="43">
        <v>12</v>
      </c>
      <c r="J65" s="43">
        <v>60</v>
      </c>
      <c r="K65" s="44" t="s">
        <v>69</v>
      </c>
      <c r="L65" s="43">
        <v>1.07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</v>
      </c>
      <c r="I66" s="43">
        <v>19</v>
      </c>
      <c r="J66" s="43">
        <v>95</v>
      </c>
      <c r="K66" s="44" t="s">
        <v>46</v>
      </c>
      <c r="L66" s="43">
        <v>2.2799999999999998</v>
      </c>
    </row>
    <row r="67" spans="1:12" ht="25.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1</v>
      </c>
      <c r="H67" s="43">
        <v>0</v>
      </c>
      <c r="I67" s="43">
        <v>10</v>
      </c>
      <c r="J67" s="43">
        <v>47</v>
      </c>
      <c r="K67" s="44" t="s">
        <v>46</v>
      </c>
      <c r="L67" s="43">
        <v>16.899999999999999</v>
      </c>
    </row>
    <row r="68" spans="1:12" ht="51" x14ac:dyDescent="0.25">
      <c r="A68" s="23"/>
      <c r="B68" s="15"/>
      <c r="C68" s="11"/>
      <c r="D68" s="6"/>
      <c r="E68" s="42" t="s">
        <v>71</v>
      </c>
      <c r="F68" s="43">
        <v>15</v>
      </c>
      <c r="G68" s="43">
        <v>4</v>
      </c>
      <c r="H68" s="43">
        <v>4</v>
      </c>
      <c r="I68" s="43">
        <v>0</v>
      </c>
      <c r="J68" s="43">
        <v>54</v>
      </c>
      <c r="K68" s="44" t="s">
        <v>70</v>
      </c>
      <c r="L68" s="43">
        <v>8.7799999999999994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24</v>
      </c>
      <c r="H70" s="19">
        <f t="shared" ref="H70" si="31">SUM(H63:H69)</f>
        <v>15</v>
      </c>
      <c r="I70" s="19">
        <f t="shared" ref="I70" si="32">SUM(I63:I69)</f>
        <v>67</v>
      </c>
      <c r="J70" s="19">
        <f t="shared" ref="J70:L70" si="33">SUM(J63:J69)</f>
        <v>506</v>
      </c>
      <c r="K70" s="25"/>
      <c r="L70" s="19">
        <f t="shared" si="33"/>
        <v>94.09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24</v>
      </c>
      <c r="H81" s="32">
        <f t="shared" ref="H81" si="39">H70+H80</f>
        <v>15</v>
      </c>
      <c r="I81" s="32">
        <f t="shared" ref="I81" si="40">I70+I80</f>
        <v>67</v>
      </c>
      <c r="J81" s="32">
        <f t="shared" ref="J81:L81" si="41">J70+J80</f>
        <v>506</v>
      </c>
      <c r="K81" s="32"/>
      <c r="L81" s="32">
        <f t="shared" si="41"/>
        <v>94.09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90</v>
      </c>
      <c r="G82" s="40">
        <v>15</v>
      </c>
      <c r="H82" s="40">
        <v>15</v>
      </c>
      <c r="I82" s="40">
        <v>4</v>
      </c>
      <c r="J82" s="40">
        <v>209</v>
      </c>
      <c r="K82" s="41" t="s">
        <v>73</v>
      </c>
      <c r="L82" s="40">
        <v>41.31</v>
      </c>
    </row>
    <row r="83" spans="1:12" ht="38.25" x14ac:dyDescent="0.25">
      <c r="A83" s="23"/>
      <c r="B83" s="15"/>
      <c r="C83" s="11"/>
      <c r="D83" s="6" t="s">
        <v>29</v>
      </c>
      <c r="E83" s="42" t="s">
        <v>74</v>
      </c>
      <c r="F83" s="43">
        <v>150</v>
      </c>
      <c r="G83" s="43">
        <v>3</v>
      </c>
      <c r="H83" s="43">
        <v>5</v>
      </c>
      <c r="I83" s="43">
        <v>20</v>
      </c>
      <c r="J83" s="43">
        <v>139</v>
      </c>
      <c r="K83" s="44" t="s">
        <v>75</v>
      </c>
      <c r="L83" s="43">
        <v>14.16</v>
      </c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</v>
      </c>
      <c r="H84" s="43">
        <v>0</v>
      </c>
      <c r="I84" s="43">
        <v>1</v>
      </c>
      <c r="J84" s="43">
        <v>42</v>
      </c>
      <c r="K84" s="44" t="s">
        <v>62</v>
      </c>
      <c r="L84" s="43">
        <v>3.15</v>
      </c>
    </row>
    <row r="85" spans="1:12" ht="25.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0</v>
      </c>
      <c r="I85" s="43">
        <v>19</v>
      </c>
      <c r="J85" s="43">
        <v>95</v>
      </c>
      <c r="K85" s="44" t="s">
        <v>46</v>
      </c>
      <c r="L85" s="43">
        <v>2.2799999999999998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76</v>
      </c>
      <c r="F87" s="43">
        <v>30</v>
      </c>
      <c r="G87" s="43">
        <v>0</v>
      </c>
      <c r="H87" s="43">
        <v>0</v>
      </c>
      <c r="I87" s="43">
        <v>1</v>
      </c>
      <c r="J87" s="43">
        <v>3</v>
      </c>
      <c r="K87" s="44" t="s">
        <v>77</v>
      </c>
      <c r="L87" s="43">
        <v>5.85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21</v>
      </c>
      <c r="H89" s="19">
        <f t="shared" ref="H89" si="43">SUM(H82:H88)</f>
        <v>20</v>
      </c>
      <c r="I89" s="19">
        <f t="shared" ref="I89" si="44">SUM(I82:I88)</f>
        <v>45</v>
      </c>
      <c r="J89" s="19">
        <f t="shared" ref="J89:L89" si="45">SUM(J82:J88)</f>
        <v>488</v>
      </c>
      <c r="K89" s="25"/>
      <c r="L89" s="19">
        <f t="shared" si="45"/>
        <v>66.75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21</v>
      </c>
      <c r="H100" s="32">
        <f t="shared" ref="H100" si="51">H89+H99</f>
        <v>20</v>
      </c>
      <c r="I100" s="32">
        <f t="shared" ref="I100" si="52">I89+I99</f>
        <v>45</v>
      </c>
      <c r="J100" s="32">
        <f t="shared" ref="J100:L100" si="53">J89+J99</f>
        <v>488</v>
      </c>
      <c r="K100" s="32"/>
      <c r="L100" s="32">
        <f t="shared" si="53"/>
        <v>66.75</v>
      </c>
    </row>
    <row r="101" spans="1:12" ht="38.2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100</v>
      </c>
      <c r="G101" s="40">
        <v>11</v>
      </c>
      <c r="H101" s="40">
        <v>10</v>
      </c>
      <c r="I101" s="40">
        <v>12</v>
      </c>
      <c r="J101" s="40">
        <v>184</v>
      </c>
      <c r="K101" s="41" t="s">
        <v>80</v>
      </c>
      <c r="L101" s="40">
        <v>26.3</v>
      </c>
    </row>
    <row r="102" spans="1:12" ht="38.25" x14ac:dyDescent="0.25">
      <c r="A102" s="23"/>
      <c r="B102" s="15"/>
      <c r="C102" s="11"/>
      <c r="D102" s="6" t="s">
        <v>29</v>
      </c>
      <c r="E102" s="42" t="s">
        <v>79</v>
      </c>
      <c r="F102" s="43">
        <v>180</v>
      </c>
      <c r="G102" s="43">
        <v>5</v>
      </c>
      <c r="H102" s="43">
        <v>6</v>
      </c>
      <c r="I102" s="43">
        <v>44</v>
      </c>
      <c r="J102" s="43">
        <v>244</v>
      </c>
      <c r="K102" s="44" t="s">
        <v>81</v>
      </c>
      <c r="L102" s="43">
        <v>7.41</v>
      </c>
    </row>
    <row r="103" spans="1:12" ht="51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</v>
      </c>
      <c r="H103" s="43">
        <v>0</v>
      </c>
      <c r="I103" s="43">
        <v>12</v>
      </c>
      <c r="J103" s="43">
        <v>60</v>
      </c>
      <c r="K103" s="44" t="s">
        <v>44</v>
      </c>
      <c r="L103" s="43">
        <v>1.71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</v>
      </c>
      <c r="H104" s="43">
        <v>1</v>
      </c>
      <c r="I104" s="43">
        <v>15</v>
      </c>
      <c r="J104" s="43">
        <v>78</v>
      </c>
      <c r="K104" s="44" t="s">
        <v>46</v>
      </c>
      <c r="L104" s="43">
        <v>5.85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63</v>
      </c>
      <c r="F106" s="43">
        <v>30</v>
      </c>
      <c r="G106" s="43">
        <v>0</v>
      </c>
      <c r="H106" s="43">
        <v>0</v>
      </c>
      <c r="I106" s="43">
        <v>1</v>
      </c>
      <c r="J106" s="43">
        <v>7</v>
      </c>
      <c r="K106" s="44" t="s">
        <v>82</v>
      </c>
      <c r="L106" s="43">
        <v>1.07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84</v>
      </c>
      <c r="J108" s="19">
        <f t="shared" si="54"/>
        <v>573</v>
      </c>
      <c r="K108" s="25"/>
      <c r="L108" s="19">
        <f t="shared" ref="L108" si="55">SUM(L101:L107)</f>
        <v>42.34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540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84</v>
      </c>
      <c r="J119" s="32">
        <f t="shared" ref="J119:L119" si="61">J108+J118</f>
        <v>573</v>
      </c>
      <c r="K119" s="32"/>
      <c r="L119" s="32">
        <f t="shared" si="61"/>
        <v>42.34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160</v>
      </c>
      <c r="G120" s="40">
        <v>18</v>
      </c>
      <c r="H120" s="40">
        <v>19</v>
      </c>
      <c r="I120" s="40">
        <v>50</v>
      </c>
      <c r="J120" s="40">
        <v>451</v>
      </c>
      <c r="K120" s="41" t="s">
        <v>84</v>
      </c>
      <c r="L120" s="40">
        <v>60.36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38.2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4</v>
      </c>
      <c r="H122" s="43">
        <v>3</v>
      </c>
      <c r="I122" s="43">
        <v>18</v>
      </c>
      <c r="J122" s="43">
        <v>119</v>
      </c>
      <c r="K122" s="44" t="s">
        <v>53</v>
      </c>
      <c r="L122" s="43">
        <v>9.4499999999999993</v>
      </c>
    </row>
    <row r="123" spans="1:12" ht="25.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1</v>
      </c>
      <c r="I123" s="43">
        <v>19</v>
      </c>
      <c r="J123" s="43">
        <v>95</v>
      </c>
      <c r="K123" s="44" t="s">
        <v>46</v>
      </c>
      <c r="L123" s="43">
        <v>3.2</v>
      </c>
    </row>
    <row r="124" spans="1:12" ht="15" x14ac:dyDescent="0.25">
      <c r="A124" s="14"/>
      <c r="B124" s="15"/>
      <c r="C124" s="11"/>
      <c r="D124" s="7" t="s">
        <v>24</v>
      </c>
      <c r="E124" s="42" t="s">
        <v>47</v>
      </c>
      <c r="F124" s="43">
        <v>100</v>
      </c>
      <c r="G124" s="43">
        <v>1</v>
      </c>
      <c r="H124" s="43">
        <v>0</v>
      </c>
      <c r="I124" s="43">
        <v>8</v>
      </c>
      <c r="J124" s="43">
        <v>47</v>
      </c>
      <c r="K124" s="44" t="s">
        <v>46</v>
      </c>
      <c r="L124" s="43">
        <v>18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</v>
      </c>
      <c r="H127" s="19">
        <f t="shared" si="62"/>
        <v>23</v>
      </c>
      <c r="I127" s="19">
        <f t="shared" si="62"/>
        <v>95</v>
      </c>
      <c r="J127" s="19">
        <f t="shared" si="62"/>
        <v>712</v>
      </c>
      <c r="K127" s="25"/>
      <c r="L127" s="19">
        <f t="shared" ref="L127" si="63">SUM(L120:L126)</f>
        <v>91.01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26</v>
      </c>
      <c r="H138" s="32">
        <f t="shared" ref="H138" si="67">H127+H137</f>
        <v>23</v>
      </c>
      <c r="I138" s="32">
        <f t="shared" ref="I138" si="68">I127+I137</f>
        <v>95</v>
      </c>
      <c r="J138" s="32">
        <f t="shared" ref="J138:L138" si="69">J127+J137</f>
        <v>712</v>
      </c>
      <c r="K138" s="32"/>
      <c r="L138" s="32">
        <f t="shared" si="69"/>
        <v>91.01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80</v>
      </c>
      <c r="G139" s="40">
        <v>13</v>
      </c>
      <c r="H139" s="40">
        <v>12</v>
      </c>
      <c r="I139" s="40">
        <v>5</v>
      </c>
      <c r="J139" s="40">
        <v>190</v>
      </c>
      <c r="K139" s="41" t="s">
        <v>88</v>
      </c>
      <c r="L139" s="40">
        <v>48.49</v>
      </c>
    </row>
    <row r="140" spans="1:12" ht="38.25" x14ac:dyDescent="0.25">
      <c r="A140" s="23"/>
      <c r="B140" s="15"/>
      <c r="C140" s="11"/>
      <c r="D140" s="6" t="s">
        <v>29</v>
      </c>
      <c r="E140" s="42" t="s">
        <v>74</v>
      </c>
      <c r="F140" s="43">
        <v>150</v>
      </c>
      <c r="G140" s="43">
        <v>3</v>
      </c>
      <c r="H140" s="43">
        <v>5</v>
      </c>
      <c r="I140" s="43">
        <v>20</v>
      </c>
      <c r="J140" s="43">
        <v>141</v>
      </c>
      <c r="K140" s="44" t="s">
        <v>89</v>
      </c>
      <c r="L140" s="43">
        <v>15.01</v>
      </c>
    </row>
    <row r="141" spans="1:12" ht="51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</v>
      </c>
      <c r="H141" s="43">
        <v>0</v>
      </c>
      <c r="I141" s="43">
        <v>12</v>
      </c>
      <c r="J141" s="43">
        <v>60</v>
      </c>
      <c r="K141" s="44" t="s">
        <v>44</v>
      </c>
      <c r="L141" s="43">
        <v>1.55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86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46</v>
      </c>
      <c r="L142" s="43">
        <v>3.2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51" x14ac:dyDescent="0.25">
      <c r="A144" s="23"/>
      <c r="B144" s="15"/>
      <c r="C144" s="11"/>
      <c r="D144" s="6"/>
      <c r="E144" s="42" t="s">
        <v>63</v>
      </c>
      <c r="F144" s="43">
        <v>30</v>
      </c>
      <c r="G144" s="43">
        <v>0</v>
      </c>
      <c r="H144" s="43">
        <v>0</v>
      </c>
      <c r="I144" s="43">
        <v>12</v>
      </c>
      <c r="J144" s="43">
        <v>3</v>
      </c>
      <c r="K144" s="44" t="s">
        <v>90</v>
      </c>
      <c r="L144" s="43">
        <v>7.65</v>
      </c>
    </row>
    <row r="145" spans="1:12" ht="15" x14ac:dyDescent="0.25">
      <c r="A145" s="23"/>
      <c r="B145" s="15"/>
      <c r="C145" s="11"/>
      <c r="D145" s="6" t="s">
        <v>65</v>
      </c>
      <c r="E145" s="42" t="s">
        <v>87</v>
      </c>
      <c r="F145" s="43">
        <v>15</v>
      </c>
      <c r="G145" s="43">
        <v>0</v>
      </c>
      <c r="H145" s="43">
        <v>0</v>
      </c>
      <c r="I145" s="43">
        <v>12</v>
      </c>
      <c r="J145" s="43">
        <v>49</v>
      </c>
      <c r="K145" s="44" t="s">
        <v>46</v>
      </c>
      <c r="L145" s="43">
        <v>3.06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19</v>
      </c>
      <c r="H146" s="19">
        <f t="shared" si="70"/>
        <v>17</v>
      </c>
      <c r="I146" s="19">
        <f t="shared" si="70"/>
        <v>81</v>
      </c>
      <c r="J146" s="19">
        <f t="shared" si="70"/>
        <v>537</v>
      </c>
      <c r="K146" s="25"/>
      <c r="L146" s="19">
        <f t="shared" ref="L146" si="71">SUM(L139:L145)</f>
        <v>78.960000000000008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515</v>
      </c>
      <c r="G157" s="32">
        <f t="shared" ref="G157" si="74">G146+G156</f>
        <v>19</v>
      </c>
      <c r="H157" s="32">
        <f t="shared" ref="H157" si="75">H146+H156</f>
        <v>17</v>
      </c>
      <c r="I157" s="32">
        <f t="shared" ref="I157" si="76">I146+I156</f>
        <v>81</v>
      </c>
      <c r="J157" s="32">
        <f t="shared" ref="J157:L157" si="77">J146+J156</f>
        <v>537</v>
      </c>
      <c r="K157" s="32"/>
      <c r="L157" s="32">
        <f t="shared" si="77"/>
        <v>78.960000000000008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90</v>
      </c>
      <c r="G158" s="40">
        <v>7</v>
      </c>
      <c r="H158" s="40">
        <v>6</v>
      </c>
      <c r="I158" s="40">
        <v>7</v>
      </c>
      <c r="J158" s="40">
        <v>111</v>
      </c>
      <c r="K158" s="41" t="s">
        <v>94</v>
      </c>
      <c r="L158" s="40">
        <v>23.77</v>
      </c>
    </row>
    <row r="159" spans="1:12" ht="38.25" x14ac:dyDescent="0.25">
      <c r="A159" s="23"/>
      <c r="B159" s="15"/>
      <c r="C159" s="11"/>
      <c r="D159" s="6" t="s">
        <v>29</v>
      </c>
      <c r="E159" s="42" t="s">
        <v>92</v>
      </c>
      <c r="F159" s="43">
        <v>150</v>
      </c>
      <c r="G159" s="43">
        <v>6</v>
      </c>
      <c r="H159" s="43">
        <v>5</v>
      </c>
      <c r="I159" s="43">
        <v>27</v>
      </c>
      <c r="J159" s="43">
        <v>169</v>
      </c>
      <c r="K159" s="44" t="s">
        <v>95</v>
      </c>
      <c r="L159" s="43">
        <v>7.26</v>
      </c>
    </row>
    <row r="160" spans="1:12" ht="51" x14ac:dyDescent="0.2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0</v>
      </c>
      <c r="H160" s="43">
        <v>0</v>
      </c>
      <c r="I160" s="43">
        <v>1</v>
      </c>
      <c r="J160" s="43">
        <v>42</v>
      </c>
      <c r="K160" s="44" t="s">
        <v>62</v>
      </c>
      <c r="L160" s="43">
        <v>2.2799999999999998</v>
      </c>
    </row>
    <row r="161" spans="1:12" ht="25.5" x14ac:dyDescent="0.2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</v>
      </c>
      <c r="I161" s="43">
        <v>21</v>
      </c>
      <c r="J161" s="43">
        <v>94</v>
      </c>
      <c r="K161" s="44" t="s">
        <v>96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93</v>
      </c>
      <c r="F163" s="43">
        <v>60</v>
      </c>
      <c r="G163" s="43">
        <v>1</v>
      </c>
      <c r="H163" s="43">
        <v>3</v>
      </c>
      <c r="I163" s="43">
        <v>6</v>
      </c>
      <c r="J163" s="43">
        <v>54</v>
      </c>
      <c r="K163" s="44" t="s">
        <v>97</v>
      </c>
      <c r="L163" s="43">
        <v>3.15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17</v>
      </c>
      <c r="H165" s="19">
        <f t="shared" si="78"/>
        <v>15</v>
      </c>
      <c r="I165" s="19">
        <f t="shared" si="78"/>
        <v>62</v>
      </c>
      <c r="J165" s="19">
        <f t="shared" si="78"/>
        <v>470</v>
      </c>
      <c r="K165" s="25"/>
      <c r="L165" s="19">
        <f t="shared" ref="L165" si="79">SUM(L158:L164)</f>
        <v>41.160000000000004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17</v>
      </c>
      <c r="H176" s="32">
        <f t="shared" ref="H176" si="83">H165+H175</f>
        <v>15</v>
      </c>
      <c r="I176" s="32">
        <f t="shared" ref="I176" si="84">I165+I175</f>
        <v>62</v>
      </c>
      <c r="J176" s="32">
        <f t="shared" ref="J176:L176" si="85">J165+J175</f>
        <v>470</v>
      </c>
      <c r="K176" s="32"/>
      <c r="L176" s="32">
        <f t="shared" si="85"/>
        <v>41.160000000000004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180</v>
      </c>
      <c r="G177" s="40">
        <v>5</v>
      </c>
      <c r="H177" s="40">
        <v>6</v>
      </c>
      <c r="I177" s="40">
        <v>24</v>
      </c>
      <c r="J177" s="40">
        <v>169</v>
      </c>
      <c r="K177" s="41" t="s">
        <v>100</v>
      </c>
      <c r="L177" s="40">
        <v>13.88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51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4</v>
      </c>
      <c r="H179" s="43">
        <v>3</v>
      </c>
      <c r="I179" s="43">
        <v>18</v>
      </c>
      <c r="J179" s="43">
        <v>119</v>
      </c>
      <c r="K179" s="44" t="s">
        <v>101</v>
      </c>
      <c r="L179" s="43">
        <v>9.4499999999999993</v>
      </c>
    </row>
    <row r="180" spans="1:12" ht="25.5" x14ac:dyDescent="0.2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1</v>
      </c>
      <c r="I180" s="43">
        <v>20</v>
      </c>
      <c r="J180" s="43">
        <v>94</v>
      </c>
      <c r="K180" s="44" t="s">
        <v>46</v>
      </c>
      <c r="L180" s="43">
        <v>3.2</v>
      </c>
    </row>
    <row r="181" spans="1:12" ht="25.5" x14ac:dyDescent="0.2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0</v>
      </c>
      <c r="H181" s="43">
        <v>0</v>
      </c>
      <c r="I181" s="43">
        <v>11</v>
      </c>
      <c r="J181" s="43">
        <v>47</v>
      </c>
      <c r="K181" s="44" t="s">
        <v>96</v>
      </c>
      <c r="L181" s="43">
        <v>18</v>
      </c>
    </row>
    <row r="182" spans="1:12" ht="51" x14ac:dyDescent="0.25">
      <c r="A182" s="23"/>
      <c r="B182" s="15"/>
      <c r="C182" s="11"/>
      <c r="D182" s="6"/>
      <c r="E182" s="42" t="s">
        <v>99</v>
      </c>
      <c r="F182" s="43">
        <v>15</v>
      </c>
      <c r="G182" s="43">
        <v>4</v>
      </c>
      <c r="H182" s="43">
        <v>4</v>
      </c>
      <c r="I182" s="43">
        <v>0</v>
      </c>
      <c r="J182" s="43">
        <v>54</v>
      </c>
      <c r="K182" s="44" t="s">
        <v>70</v>
      </c>
      <c r="L182" s="43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16</v>
      </c>
      <c r="H184" s="19">
        <f t="shared" si="86"/>
        <v>14</v>
      </c>
      <c r="I184" s="19">
        <f t="shared" si="86"/>
        <v>73</v>
      </c>
      <c r="J184" s="19">
        <f t="shared" si="86"/>
        <v>483</v>
      </c>
      <c r="K184" s="25"/>
      <c r="L184" s="19">
        <f t="shared" ref="L184" si="87">SUM(L177:L183)</f>
        <v>61.53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535</v>
      </c>
      <c r="G195" s="32">
        <f t="shared" ref="G195" si="90">G184+G194</f>
        <v>16</v>
      </c>
      <c r="H195" s="32">
        <f t="shared" ref="H195" si="91">H184+H194</f>
        <v>14</v>
      </c>
      <c r="I195" s="32">
        <f t="shared" ref="I195" si="92">I184+I194</f>
        <v>73</v>
      </c>
      <c r="J195" s="32">
        <f t="shared" ref="J195:L195" si="93">J184+J194</f>
        <v>483</v>
      </c>
      <c r="K195" s="32"/>
      <c r="L195" s="32">
        <f t="shared" si="93"/>
        <v>61.53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19.399999999999999</v>
      </c>
      <c r="H196" s="34">
        <f t="shared" si="94"/>
        <v>17</v>
      </c>
      <c r="I196" s="34">
        <f t="shared" si="94"/>
        <v>72.3</v>
      </c>
      <c r="J196" s="34">
        <f t="shared" si="94"/>
        <v>543.1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61.817999999999998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2023-10-18T11:36:21Z</dcterms:modified>
</cp:coreProperties>
</file>