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4" sheetId="5" r:id="rId1"/>
  </sheets>
  <definedNames>
    <definedName name="_xlnm.Print_Area" localSheetId="0">'4'!$A$1:$Q$22</definedName>
  </definedNames>
  <calcPr calcId="125725"/>
</workbook>
</file>

<file path=xl/calcChain.xml><?xml version="1.0" encoding="utf-8"?>
<calcChain xmlns="http://schemas.openxmlformats.org/spreadsheetml/2006/main">
  <c r="P10" i="5"/>
  <c r="O10"/>
  <c r="N10"/>
  <c r="M10"/>
  <c r="L10"/>
  <c r="K10"/>
  <c r="J10"/>
  <c r="I10"/>
  <c r="H10"/>
  <c r="G10"/>
  <c r="F10"/>
  <c r="E10"/>
  <c r="D10"/>
  <c r="B20" l="1"/>
  <c r="C20" l="1"/>
  <c r="D20"/>
  <c r="E20"/>
  <c r="F20"/>
  <c r="G20"/>
  <c r="H20"/>
  <c r="I20"/>
  <c r="J20"/>
  <c r="K20"/>
  <c r="L20"/>
  <c r="M20"/>
  <c r="N20"/>
  <c r="O20"/>
  <c r="P20"/>
</calcChain>
</file>

<file path=xl/sharedStrings.xml><?xml version="1.0" encoding="utf-8"?>
<sst xmlns="http://schemas.openxmlformats.org/spreadsheetml/2006/main" count="38" uniqueCount="36">
  <si>
    <t>Ккал</t>
  </si>
  <si>
    <t>Наименование блюда</t>
  </si>
  <si>
    <t>ЗАВТРАК</t>
  </si>
  <si>
    <t>ОБЕД</t>
  </si>
  <si>
    <t>Пищевая (г) и энергетическая ценность</t>
  </si>
  <si>
    <t>Итого за завтрак</t>
  </si>
  <si>
    <t>Масло сливочное</t>
  </si>
  <si>
    <t xml:space="preserve">Хлеб пшеничный </t>
  </si>
  <si>
    <t>ттк</t>
  </si>
  <si>
    <t>Хлеб  ржаной</t>
  </si>
  <si>
    <t>Чай с сахаром</t>
  </si>
  <si>
    <t>Б</t>
  </si>
  <si>
    <t>Ж</t>
  </si>
  <si>
    <t>У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</si>
  <si>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</si>
  <si>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</si>
  <si>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</si>
  <si>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</si>
  <si>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</si>
  <si>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</si>
  <si>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</si>
  <si>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</si>
  <si>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</si>
  <si>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</si>
  <si>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</si>
  <si>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 xml:space="preserve">Цена </t>
  </si>
  <si>
    <t>Батон</t>
  </si>
  <si>
    <t>Омлет натуральный с масл/сл</t>
  </si>
  <si>
    <t>150|5</t>
  </si>
  <si>
    <t xml:space="preserve">Итого за обед </t>
  </si>
  <si>
    <t xml:space="preserve"> </t>
  </si>
  <si>
    <t>Картофель отварной</t>
  </si>
  <si>
    <t>Котлета рыбная "Загадка" с маслом 60/5</t>
  </si>
  <si>
    <t>Рассольник "Ленинградский"</t>
  </si>
  <si>
    <t>Чай с сахаром, лимоном</t>
  </si>
  <si>
    <t>Меню на 18 мая 2023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</si>
</sst>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5">
    <font>
      <sz val="10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4" fillId="0" borderId="6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view="pageBreakPreview" zoomScale="60" workbookViewId="0">
      <selection activeCell="C10" sqref="C10"/>
    </sheetView>
  </sheetViews>
  <sheetFormatPr defaultRowHeight="12.75"/>
  <cols>
    <col min="1" max="1" width="48.140625" customWidth="1"/>
    <col min="2" max="2" width="13" customWidth="1"/>
    <col min="3" max="3" width="14.28515625" customWidth="1"/>
    <col min="4" max="4" width="9.28515625" customWidth="1"/>
    <col min="5" max="5" width="10.28515625" customWidth="1"/>
    <col min="6" max="6" width="10.5703125" customWidth="1"/>
    <col min="7" max="7" width="10.85546875" customWidth="1"/>
    <col min="8" max="8" width="12.28515625" customWidth="1"/>
    <col min="9" max="9" width="12.42578125" customWidth="1"/>
    <col min="10" max="10" width="10.5703125" customWidth="1"/>
    <col min="11" max="11" width="11.28515625" customWidth="1"/>
    <col min="12" max="12" width="11.85546875" customWidth="1"/>
    <col min="13" max="13" width="11" customWidth="1"/>
    <col min="14" max="14" width="13.28515625" customWidth="1"/>
    <col min="15" max="15" width="11.28515625" customWidth="1"/>
    <col min="16" max="16" width="11" customWidth="1"/>
    <col min="17" max="17" width="10.85546875" customWidth="1"/>
  </cols>
  <sheetData>
    <row r="1" spans="1:31" ht="23.25">
      <c r="A1" s="16"/>
      <c r="B1" s="16"/>
      <c r="C1" s="16"/>
      <c r="D1" s="17"/>
      <c r="E1" s="17"/>
      <c r="F1" s="1" t="s">
        <v>35</v>
      </c>
      <c r="G1" s="17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1" ht="45" customHeight="1">
      <c r="A2" s="45" t="s">
        <v>1</v>
      </c>
      <c r="B2" s="49" t="s">
        <v>25</v>
      </c>
      <c r="C2" s="46" t="s">
        <v>24</v>
      </c>
      <c r="D2" s="51" t="s">
        <v>4</v>
      </c>
      <c r="E2" s="52"/>
      <c r="F2" s="52"/>
      <c r="G2" s="53"/>
      <c r="H2" s="45"/>
      <c r="I2" s="45"/>
      <c r="J2" s="45"/>
      <c r="K2" s="45"/>
      <c r="L2" s="45"/>
      <c r="M2" s="45"/>
      <c r="N2" s="45"/>
      <c r="O2" s="45"/>
      <c r="P2" s="45"/>
      <c r="Q2" s="46" t="s">
        <v>22</v>
      </c>
    </row>
    <row r="3" spans="1:31" ht="22.5">
      <c r="A3" s="45"/>
      <c r="B3" s="50"/>
      <c r="C3" s="48"/>
      <c r="D3" s="25" t="s">
        <v>11</v>
      </c>
      <c r="E3" s="25" t="s">
        <v>12</v>
      </c>
      <c r="F3" s="25" t="s">
        <v>13</v>
      </c>
      <c r="G3" s="25" t="s">
        <v>0</v>
      </c>
      <c r="H3" s="18" t="s">
        <v>17</v>
      </c>
      <c r="I3" s="18" t="s">
        <v>14</v>
      </c>
      <c r="J3" s="18" t="s">
        <v>16</v>
      </c>
      <c r="K3" s="18" t="s">
        <v>15</v>
      </c>
      <c r="L3" s="18" t="s">
        <v>18</v>
      </c>
      <c r="M3" s="18" t="s">
        <v>19</v>
      </c>
      <c r="N3" s="18" t="s">
        <v>23</v>
      </c>
      <c r="O3" s="18" t="s">
        <v>20</v>
      </c>
      <c r="P3" s="18" t="s">
        <v>21</v>
      </c>
      <c r="Q3" s="47"/>
    </row>
    <row r="4" spans="1:31" ht="22.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  <c r="P4" s="19">
        <v>16</v>
      </c>
      <c r="Q4" s="48"/>
    </row>
    <row r="5" spans="1:31" ht="22.5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31" ht="23.25">
      <c r="A6" s="20" t="s">
        <v>27</v>
      </c>
      <c r="B6" s="5">
        <v>59.67</v>
      </c>
      <c r="C6" s="7" t="s">
        <v>28</v>
      </c>
      <c r="D6" s="5">
        <v>15</v>
      </c>
      <c r="E6" s="5">
        <v>11.07</v>
      </c>
      <c r="F6" s="5">
        <v>33.21</v>
      </c>
      <c r="G6" s="5">
        <v>296.04000000000002</v>
      </c>
      <c r="H6" s="5">
        <v>527.41999999999996</v>
      </c>
      <c r="I6" s="5">
        <v>293.16000000000003</v>
      </c>
      <c r="J6" s="5">
        <v>293.38</v>
      </c>
      <c r="K6" s="5">
        <v>39.840000000000003</v>
      </c>
      <c r="L6" s="5">
        <v>322.74</v>
      </c>
      <c r="M6" s="5">
        <v>0.96</v>
      </c>
      <c r="N6" s="5">
        <v>97.5</v>
      </c>
      <c r="O6" s="5">
        <v>0.09</v>
      </c>
      <c r="P6" s="5">
        <v>0.71</v>
      </c>
      <c r="Q6" s="5">
        <v>223</v>
      </c>
    </row>
    <row r="7" spans="1:31" ht="23.25">
      <c r="A7" s="12" t="s">
        <v>6</v>
      </c>
      <c r="B7" s="10">
        <v>11.81</v>
      </c>
      <c r="C7" s="2">
        <v>10</v>
      </c>
      <c r="D7" s="3">
        <v>0.08</v>
      </c>
      <c r="E7" s="3">
        <v>7.25</v>
      </c>
      <c r="F7" s="3">
        <v>0.13</v>
      </c>
      <c r="G7" s="3">
        <v>66</v>
      </c>
      <c r="H7" s="8">
        <v>1.5</v>
      </c>
      <c r="I7" s="8">
        <v>3</v>
      </c>
      <c r="J7" s="8">
        <v>2.4</v>
      </c>
      <c r="K7" s="8">
        <v>0</v>
      </c>
      <c r="L7" s="8">
        <v>3</v>
      </c>
      <c r="M7" s="8">
        <v>0.02</v>
      </c>
      <c r="N7" s="8">
        <v>40</v>
      </c>
      <c r="O7" s="8">
        <v>0</v>
      </c>
      <c r="P7" s="8">
        <v>0</v>
      </c>
      <c r="Q7" s="5">
        <v>14</v>
      </c>
    </row>
    <row r="8" spans="1:31" ht="23.25">
      <c r="A8" s="11" t="s">
        <v>26</v>
      </c>
      <c r="B8" s="27">
        <v>5</v>
      </c>
      <c r="C8" s="5">
        <v>50</v>
      </c>
      <c r="D8" s="5">
        <v>2.1</v>
      </c>
      <c r="E8" s="5">
        <v>0.3</v>
      </c>
      <c r="F8" s="5">
        <v>12.3</v>
      </c>
      <c r="G8" s="5">
        <v>60</v>
      </c>
      <c r="H8" s="8">
        <v>147.30000000000001</v>
      </c>
      <c r="I8" s="8">
        <v>21</v>
      </c>
      <c r="J8" s="8">
        <v>38</v>
      </c>
      <c r="K8" s="8">
        <v>12.3</v>
      </c>
      <c r="L8" s="8">
        <v>39</v>
      </c>
      <c r="M8" s="8">
        <v>1.1000000000000001</v>
      </c>
      <c r="N8" s="8">
        <v>0</v>
      </c>
      <c r="O8" s="23">
        <v>0.12</v>
      </c>
      <c r="P8" s="8">
        <v>0.1</v>
      </c>
      <c r="Q8" s="5" t="s">
        <v>8</v>
      </c>
    </row>
    <row r="9" spans="1:31" ht="23.25">
      <c r="A9" s="12" t="s">
        <v>10</v>
      </c>
      <c r="B9" s="10">
        <v>2.8</v>
      </c>
      <c r="C9" s="2">
        <v>200</v>
      </c>
      <c r="D9" s="2">
        <v>1</v>
      </c>
      <c r="E9" s="2">
        <v>0</v>
      </c>
      <c r="F9" s="2">
        <v>21.2</v>
      </c>
      <c r="G9" s="2">
        <v>88</v>
      </c>
      <c r="H9" s="14">
        <v>12</v>
      </c>
      <c r="I9" s="14">
        <v>290</v>
      </c>
      <c r="J9" s="14">
        <v>14</v>
      </c>
      <c r="K9" s="14">
        <v>8</v>
      </c>
      <c r="L9" s="14">
        <v>14</v>
      </c>
      <c r="M9" s="14">
        <v>3.4</v>
      </c>
      <c r="N9" s="14">
        <v>0</v>
      </c>
      <c r="O9" s="14">
        <v>0.22</v>
      </c>
      <c r="P9" s="14">
        <v>4</v>
      </c>
      <c r="Q9" s="26">
        <v>707</v>
      </c>
      <c r="AE9" t="s">
        <v>30</v>
      </c>
    </row>
    <row r="10" spans="1:31" ht="23.25">
      <c r="A10" s="37" t="s">
        <v>5</v>
      </c>
      <c r="B10" s="21">
        <v>79.28</v>
      </c>
      <c r="C10" s="38">
        <v>415</v>
      </c>
      <c r="D10" s="38">
        <f t="shared" ref="D10:P10" si="0">SUM(D7:D9)</f>
        <v>3.18</v>
      </c>
      <c r="E10" s="38">
        <f t="shared" si="0"/>
        <v>7.55</v>
      </c>
      <c r="F10" s="38">
        <f t="shared" si="0"/>
        <v>33.630000000000003</v>
      </c>
      <c r="G10" s="38">
        <f t="shared" si="0"/>
        <v>214</v>
      </c>
      <c r="H10" s="22">
        <f t="shared" si="0"/>
        <v>160.80000000000001</v>
      </c>
      <c r="I10" s="22">
        <f t="shared" si="0"/>
        <v>314</v>
      </c>
      <c r="J10" s="22">
        <f t="shared" si="0"/>
        <v>54.4</v>
      </c>
      <c r="K10" s="22">
        <f t="shared" si="0"/>
        <v>20.3</v>
      </c>
      <c r="L10" s="22">
        <f t="shared" si="0"/>
        <v>56</v>
      </c>
      <c r="M10" s="22">
        <f t="shared" si="0"/>
        <v>4.5199999999999996</v>
      </c>
      <c r="N10" s="22">
        <f t="shared" si="0"/>
        <v>40</v>
      </c>
      <c r="O10" s="22">
        <f t="shared" si="0"/>
        <v>0.33999999999999997</v>
      </c>
      <c r="P10" s="22">
        <f t="shared" si="0"/>
        <v>4.0999999999999996</v>
      </c>
      <c r="Q10" s="3"/>
    </row>
    <row r="11" spans="1:31" ht="23.25">
      <c r="A11" s="31"/>
      <c r="B11" s="28"/>
      <c r="C11" s="32"/>
      <c r="D11" s="32"/>
      <c r="E11" s="32"/>
      <c r="F11" s="32"/>
      <c r="G11" s="32"/>
      <c r="H11" s="22"/>
      <c r="I11" s="22"/>
      <c r="J11" s="22"/>
      <c r="K11" s="22"/>
      <c r="L11" s="22"/>
      <c r="M11" s="22"/>
      <c r="N11" s="22"/>
      <c r="O11" s="22"/>
      <c r="P11" s="22"/>
      <c r="Q11" s="3"/>
    </row>
    <row r="12" spans="1:31" ht="22.5">
      <c r="A12" s="39" t="s">
        <v>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31" ht="23.25">
      <c r="A13" s="12"/>
      <c r="B13" s="27"/>
      <c r="C13" s="2"/>
      <c r="D13" s="14"/>
      <c r="E13" s="14"/>
      <c r="F13" s="14"/>
      <c r="G13" s="14"/>
      <c r="H13" s="4"/>
      <c r="I13" s="4"/>
      <c r="J13" s="4"/>
      <c r="K13" s="4"/>
      <c r="L13" s="4"/>
      <c r="M13" s="4"/>
      <c r="N13" s="4"/>
      <c r="O13" s="4"/>
      <c r="P13" s="4"/>
      <c r="Q13" s="3"/>
    </row>
    <row r="14" spans="1:31" ht="23.25">
      <c r="A14" s="12" t="s">
        <v>33</v>
      </c>
      <c r="B14" s="10">
        <v>20.88</v>
      </c>
      <c r="C14" s="29">
        <v>250</v>
      </c>
      <c r="D14" s="5">
        <v>1.87</v>
      </c>
      <c r="E14" s="5">
        <v>5.57</v>
      </c>
      <c r="F14" s="5">
        <v>9.94</v>
      </c>
      <c r="G14" s="5">
        <v>102</v>
      </c>
      <c r="H14" s="5">
        <v>602.72</v>
      </c>
      <c r="I14" s="3">
        <v>381.24</v>
      </c>
      <c r="J14" s="3">
        <v>23.32</v>
      </c>
      <c r="K14" s="3">
        <v>19.34</v>
      </c>
      <c r="L14" s="3">
        <v>45.38</v>
      </c>
      <c r="M14" s="3">
        <v>0.74</v>
      </c>
      <c r="N14" s="3">
        <v>0</v>
      </c>
      <c r="O14" s="3">
        <v>7.3999999999999996E-2</v>
      </c>
      <c r="P14" s="3">
        <v>6.7</v>
      </c>
      <c r="Q14" s="5">
        <v>96</v>
      </c>
    </row>
    <row r="15" spans="1:31" ht="23.25">
      <c r="A15" s="6" t="s">
        <v>32</v>
      </c>
      <c r="B15" s="10">
        <v>54.3</v>
      </c>
      <c r="C15" s="5">
        <v>80</v>
      </c>
      <c r="D15" s="5">
        <v>13.84</v>
      </c>
      <c r="E15" s="5">
        <v>15.34</v>
      </c>
      <c r="F15" s="5">
        <v>9.14</v>
      </c>
      <c r="G15" s="5">
        <v>230</v>
      </c>
      <c r="H15" s="5">
        <v>1545</v>
      </c>
      <c r="I15" s="5">
        <v>334.08</v>
      </c>
      <c r="J15" s="5">
        <v>148.18</v>
      </c>
      <c r="K15" s="5">
        <v>63.04</v>
      </c>
      <c r="L15" s="5">
        <v>229.16</v>
      </c>
      <c r="M15" s="5">
        <v>3.4</v>
      </c>
      <c r="N15" s="5">
        <v>76.8</v>
      </c>
      <c r="O15" s="5">
        <v>8.2000000000000003E-2</v>
      </c>
      <c r="P15" s="5">
        <v>4.24</v>
      </c>
      <c r="Q15" s="5">
        <v>235</v>
      </c>
    </row>
    <row r="16" spans="1:31" ht="23.25">
      <c r="A16" s="6" t="s">
        <v>31</v>
      </c>
      <c r="B16" s="10">
        <v>16.989999999999998</v>
      </c>
      <c r="C16" s="5">
        <v>150</v>
      </c>
      <c r="D16" s="5">
        <v>3.06</v>
      </c>
      <c r="E16" s="5">
        <v>4.8</v>
      </c>
      <c r="F16" s="5">
        <v>20.43</v>
      </c>
      <c r="G16" s="5">
        <v>137.25</v>
      </c>
      <c r="H16" s="5">
        <v>586.19000000000005</v>
      </c>
      <c r="I16" s="5">
        <v>648.45000000000005</v>
      </c>
      <c r="J16" s="5">
        <v>36.979999999999997</v>
      </c>
      <c r="K16" s="5">
        <v>27.75</v>
      </c>
      <c r="L16" s="5">
        <v>86.6</v>
      </c>
      <c r="M16" s="5">
        <v>1.01</v>
      </c>
      <c r="N16" s="5">
        <v>0</v>
      </c>
      <c r="O16" s="5">
        <v>0.14000000000000001</v>
      </c>
      <c r="P16" s="5">
        <v>18.16</v>
      </c>
      <c r="Q16" s="5">
        <v>312</v>
      </c>
    </row>
    <row r="17" spans="1:17" ht="23.25">
      <c r="A17" s="12" t="s">
        <v>34</v>
      </c>
      <c r="B17" s="10">
        <v>5.05</v>
      </c>
      <c r="C17" s="2">
        <v>200</v>
      </c>
      <c r="D17" s="2">
        <v>1</v>
      </c>
      <c r="E17" s="2">
        <v>0</v>
      </c>
      <c r="F17" s="2">
        <v>21.2</v>
      </c>
      <c r="G17" s="2">
        <v>88</v>
      </c>
      <c r="H17" s="14">
        <v>12</v>
      </c>
      <c r="I17" s="14">
        <v>290</v>
      </c>
      <c r="J17" s="14">
        <v>14</v>
      </c>
      <c r="K17" s="14">
        <v>8</v>
      </c>
      <c r="L17" s="14">
        <v>14</v>
      </c>
      <c r="M17" s="14">
        <v>3.4</v>
      </c>
      <c r="N17" s="14">
        <v>0</v>
      </c>
      <c r="O17" s="14">
        <v>0.22</v>
      </c>
      <c r="P17" s="14">
        <v>4</v>
      </c>
      <c r="Q17" s="26">
        <v>707</v>
      </c>
    </row>
    <row r="18" spans="1:17" ht="23.25">
      <c r="A18" s="12" t="s">
        <v>7</v>
      </c>
      <c r="B18" s="2">
        <v>1.51</v>
      </c>
      <c r="C18" s="3">
        <v>30</v>
      </c>
      <c r="D18" s="3">
        <v>2.1</v>
      </c>
      <c r="E18" s="3">
        <v>0.3</v>
      </c>
      <c r="F18" s="3">
        <v>12.3</v>
      </c>
      <c r="G18" s="3">
        <v>60</v>
      </c>
      <c r="H18" s="8">
        <v>147.30000000000001</v>
      </c>
      <c r="I18" s="8">
        <v>21</v>
      </c>
      <c r="J18" s="8">
        <v>38</v>
      </c>
      <c r="K18" s="8">
        <v>12.3</v>
      </c>
      <c r="L18" s="8">
        <v>39</v>
      </c>
      <c r="M18" s="8">
        <v>1.1000000000000001</v>
      </c>
      <c r="N18" s="8">
        <v>0</v>
      </c>
      <c r="O18" s="23">
        <v>0.12</v>
      </c>
      <c r="P18" s="8">
        <v>0.1</v>
      </c>
      <c r="Q18" s="3" t="s">
        <v>8</v>
      </c>
    </row>
    <row r="19" spans="1:17" ht="23.25">
      <c r="A19" s="12" t="s">
        <v>9</v>
      </c>
      <c r="B19" s="2">
        <v>1.08</v>
      </c>
      <c r="C19" s="3">
        <v>20</v>
      </c>
      <c r="D19" s="3">
        <v>1.0900000000000001</v>
      </c>
      <c r="E19" s="3">
        <v>0.2</v>
      </c>
      <c r="F19" s="3">
        <v>7.4</v>
      </c>
      <c r="G19" s="3">
        <v>36</v>
      </c>
      <c r="H19" s="8">
        <v>120.6</v>
      </c>
      <c r="I19" s="8">
        <v>33.33</v>
      </c>
      <c r="J19" s="8">
        <v>14.66</v>
      </c>
      <c r="K19" s="8">
        <v>8</v>
      </c>
      <c r="L19" s="8">
        <v>25.33</v>
      </c>
      <c r="M19" s="8">
        <v>0.56000000000000005</v>
      </c>
      <c r="N19" s="8">
        <v>0</v>
      </c>
      <c r="O19" s="24">
        <v>0.08</v>
      </c>
      <c r="P19" s="8">
        <v>0.13</v>
      </c>
      <c r="Q19" s="3" t="s">
        <v>8</v>
      </c>
    </row>
    <row r="20" spans="1:17" ht="23.25">
      <c r="A20" s="9" t="s">
        <v>29</v>
      </c>
      <c r="B20" s="15">
        <f>B13+B14+B15+B16+B17+B18+B19</f>
        <v>99.809999999999988</v>
      </c>
      <c r="C20" s="30">
        <f t="shared" ref="C20:P20" si="1">C14+C15+C16+C17+C18+C19</f>
        <v>730</v>
      </c>
      <c r="D20" s="15">
        <f t="shared" si="1"/>
        <v>22.96</v>
      </c>
      <c r="E20" s="15">
        <f t="shared" si="1"/>
        <v>26.21</v>
      </c>
      <c r="F20" s="15">
        <f t="shared" si="1"/>
        <v>80.41</v>
      </c>
      <c r="G20" s="15">
        <f t="shared" si="1"/>
        <v>653.25</v>
      </c>
      <c r="H20" s="15">
        <f t="shared" si="1"/>
        <v>3013.8100000000004</v>
      </c>
      <c r="I20" s="15">
        <f t="shared" si="1"/>
        <v>1708.1</v>
      </c>
      <c r="J20" s="15">
        <f t="shared" si="1"/>
        <v>275.14000000000004</v>
      </c>
      <c r="K20" s="15">
        <f t="shared" si="1"/>
        <v>138.43</v>
      </c>
      <c r="L20" s="15">
        <f t="shared" si="1"/>
        <v>439.46999999999997</v>
      </c>
      <c r="M20" s="15">
        <f t="shared" si="1"/>
        <v>10.209999999999999</v>
      </c>
      <c r="N20" s="15">
        <f t="shared" si="1"/>
        <v>76.8</v>
      </c>
      <c r="O20" s="15">
        <f t="shared" si="1"/>
        <v>0.71599999999999997</v>
      </c>
      <c r="P20" s="15">
        <f t="shared" si="1"/>
        <v>33.330000000000005</v>
      </c>
      <c r="Q20" s="13"/>
    </row>
    <row r="21" spans="1:17" ht="23.25">
      <c r="A21" s="33"/>
      <c r="B21" s="34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</row>
    <row r="22" spans="1:17" ht="22.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</row>
  </sheetData>
  <mergeCells count="9">
    <mergeCell ref="A22:Q22"/>
    <mergeCell ref="Q2:Q4"/>
    <mergeCell ref="A5:Q5"/>
    <mergeCell ref="A12:Q12"/>
    <mergeCell ref="A2:A3"/>
    <mergeCell ref="C2:C3"/>
    <mergeCell ref="D2:G2"/>
    <mergeCell ref="H2:P2"/>
    <mergeCell ref="B2:B3"/>
  </mergeCells>
  <pageMargins left="1.1914583333333333" right="0.52854166666666669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2023-05-17T05:18:29Z</cp:lastPrinted>
  <dcterms:created xsi:type="dcterms:W3CDTF">2011-08-08T05:45:00Z</dcterms:created>
  <dcterms:modified xsi:type="dcterms:W3CDTF">2023-05-17T05:38:06Z</dcterms:modified>
</cp:coreProperties>
</file>