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0200" windowHeight="981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57" s="1"/>
  <c r="L137"/>
  <c r="L127"/>
  <c r="L138" s="1"/>
  <c r="L118"/>
  <c r="L108"/>
  <c r="L99"/>
  <c r="L89"/>
  <c r="L100" s="1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J119" s="1"/>
  <c r="I108"/>
  <c r="H108"/>
  <c r="G108"/>
  <c r="G119" s="1"/>
  <c r="F108"/>
  <c r="B100"/>
  <c r="A100"/>
  <c r="J99"/>
  <c r="I99"/>
  <c r="H99"/>
  <c r="G99"/>
  <c r="F99"/>
  <c r="B90"/>
  <c r="A90"/>
  <c r="J89"/>
  <c r="I89"/>
  <c r="H89"/>
  <c r="G89"/>
  <c r="F89"/>
  <c r="F100" s="1"/>
  <c r="B81"/>
  <c r="A81"/>
  <c r="J80"/>
  <c r="I80"/>
  <c r="H80"/>
  <c r="G80"/>
  <c r="G81" s="1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J43" s="1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L195" l="1"/>
  <c r="L119"/>
  <c r="L24"/>
  <c r="L176"/>
  <c r="L81"/>
  <c r="L62"/>
  <c r="L43"/>
  <c r="I195"/>
  <c r="G195"/>
  <c r="G176"/>
  <c r="I176"/>
  <c r="I157"/>
  <c r="G157"/>
  <c r="G138"/>
  <c r="I138"/>
  <c r="I119"/>
  <c r="H119"/>
  <c r="H100"/>
  <c r="J100"/>
  <c r="J81"/>
  <c r="F81"/>
  <c r="I81"/>
  <c r="F43"/>
  <c r="J62"/>
  <c r="H62"/>
  <c r="F62"/>
  <c r="I62"/>
  <c r="G62"/>
  <c r="H81"/>
  <c r="G100"/>
  <c r="I100"/>
  <c r="H138"/>
  <c r="J138"/>
  <c r="H157"/>
  <c r="J157"/>
  <c r="H176"/>
  <c r="J176"/>
  <c r="H195"/>
  <c r="J195"/>
  <c r="I43"/>
  <c r="G43"/>
  <c r="F119"/>
  <c r="F138"/>
  <c r="F157"/>
  <c r="F176"/>
  <c r="F195"/>
  <c r="I24"/>
  <c r="F24"/>
  <c r="J24"/>
  <c r="H24"/>
  <c r="G24"/>
  <c r="L196" l="1"/>
  <c r="J196"/>
  <c r="H196"/>
  <c r="F196"/>
  <c r="I196"/>
  <c r="G196"/>
</calcChain>
</file>

<file path=xl/sharedStrings.xml><?xml version="1.0" encoding="utf-8"?>
<sst xmlns="http://schemas.openxmlformats.org/spreadsheetml/2006/main" count="225" uniqueCount="73">
  <si>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</si>
  <si>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</si>
  <si>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</si>
  <si>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</si>
  <si>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</si>
  <si>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</si>
  <si>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</si>
  <si>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</si>
  <si>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</si>
  <si>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</si>
  <si>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</si>
  <si>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</si>
  <si>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</si>
  <si>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</si>
  <si>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</si>
  <si>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</si>
  <si>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</si>
  <si>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</si>
  <si>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</si>
  <si>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</si>
  <si>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</si>
  <si>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</si>
  <si>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</si>
  <si>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</si>
  <si>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</si>
  <si>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</si>
  <si>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</si>
  <si>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</si>
  <si>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</si>
  <si>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</si>
  <si>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</si>
  <si>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</si>
  <si>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</si>
  <si>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</si>
  <si>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</si>
  <si>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</si>
  <si>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</si>
  <si>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</si>
  <si>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</si>
  <si>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</si>
  <si>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</si>
  <si>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Сосиски отварные с соусом, Макаронные изделия отварные</t>
  </si>
  <si>
    <t>423, 469</t>
  </si>
  <si>
    <t>Хлеб пшеничный, Хлеб ржаной</t>
  </si>
  <si>
    <t>Огурцы консервированные, Биточки с соусом, Рис отварной</t>
  </si>
  <si>
    <t>Чай фруктовый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</si>
  <si>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</si>
  <si>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</si>
  <si>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</si>
  <si>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</si>
  <si>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Икра кабачковая (порционно), Макаронные изделия отварные с соусом Болоньезе</t>
  </si>
  <si>
    <t>Сок фруктовый</t>
  </si>
  <si>
    <t>Чай с лимоном</t>
  </si>
  <si>
    <t>Компот из кураги</t>
  </si>
  <si>
    <t>31, 469</t>
  </si>
  <si>
    <t>24, 423, 465</t>
  </si>
  <si>
    <t>Бутерброд с сыром, Каша молочная жидкая Дружба с маслом, сахаром</t>
  </si>
  <si>
    <t>3, 102</t>
  </si>
  <si>
    <t>Чайный напиток Каркаде</t>
  </si>
  <si>
    <t>Каша рисовая молочная жидкая с маслом, сахаром, Десерт фруктовый (яблоко свежее)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</si>
  <si>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</si>
  <si>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</si>
  <si>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</si>
  <si>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 xml:space="preserve">Помидоры консервированные, Плов из птицы (филе куриное) </t>
  </si>
  <si>
    <t>Чай с шиповником</t>
  </si>
  <si>
    <t>24, 193</t>
  </si>
  <si>
    <t>Оладьи с молоком сгущенным, Десерт фруктовый (яблоко свежее)</t>
  </si>
  <si>
    <t>Каша молочная жидкая пшеничная с маслом, Кондитерские изделия (пастила фруктовая)</t>
  </si>
  <si>
    <t>114, 24</t>
  </si>
  <si>
    <t>682, 24</t>
  </si>
  <si>
    <t>520, 29</t>
  </si>
  <si>
    <t>ГБОУ ООШ пос.Сборный</t>
  </si>
  <si>
    <t>Дудина О.В.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</si>
</sst>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="80" zoomScaleNormal="80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71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72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270</v>
      </c>
      <c r="G6" s="40">
        <v>12.898</v>
      </c>
      <c r="H6" s="40">
        <v>16.170999999999999</v>
      </c>
      <c r="I6" s="40">
        <v>48.104999999999997</v>
      </c>
      <c r="J6" s="40">
        <v>342.19499999999999</v>
      </c>
      <c r="K6" s="41" t="s">
        <v>42</v>
      </c>
      <c r="L6" s="40">
        <v>71.86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51">
        <v>0.2</v>
      </c>
      <c r="H8" s="51">
        <v>5.0999999999999997E-2</v>
      </c>
      <c r="I8" s="51">
        <v>15.01</v>
      </c>
      <c r="J8" s="51">
        <v>57.267000000000003</v>
      </c>
      <c r="K8" s="44">
        <v>628</v>
      </c>
      <c r="L8" s="43">
        <v>4</v>
      </c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2.6219999999999999</v>
      </c>
      <c r="H9" s="43">
        <v>0.38</v>
      </c>
      <c r="I9" s="43">
        <v>16.356000000000002</v>
      </c>
      <c r="J9" s="43">
        <v>83.2</v>
      </c>
      <c r="K9" s="44"/>
      <c r="L9" s="43">
        <v>6.2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15.719999999999999</v>
      </c>
      <c r="H13" s="19">
        <f t="shared" si="0"/>
        <v>16.601999999999997</v>
      </c>
      <c r="I13" s="19">
        <f t="shared" si="0"/>
        <v>79.471000000000004</v>
      </c>
      <c r="J13" s="19">
        <f t="shared" si="0"/>
        <v>482.66199999999998</v>
      </c>
      <c r="K13" s="25"/>
      <c r="L13" s="19">
        <f t="shared" ref="L13" si="1">SUM(L6:L12)</f>
        <v>82.06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52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52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52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52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52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52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52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510</v>
      </c>
      <c r="G24" s="32">
        <f t="shared" ref="G24:J24" si="4">G13+G23</f>
        <v>15.719999999999999</v>
      </c>
      <c r="H24" s="32">
        <f t="shared" si="4"/>
        <v>16.601999999999997</v>
      </c>
      <c r="I24" s="32">
        <f t="shared" si="4"/>
        <v>79.471000000000004</v>
      </c>
      <c r="J24" s="32">
        <f t="shared" si="4"/>
        <v>482.66199999999998</v>
      </c>
      <c r="K24" s="32"/>
      <c r="L24" s="32">
        <f t="shared" ref="L24" si="5">L13+L23</f>
        <v>82.06</v>
      </c>
    </row>
    <row r="25" spans="1:12" ht="25.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260</v>
      </c>
      <c r="G25" s="40">
        <v>15.271000000000001</v>
      </c>
      <c r="H25" s="40">
        <v>15.247999999999999</v>
      </c>
      <c r="I25" s="40">
        <v>52.036999999999999</v>
      </c>
      <c r="J25" s="40">
        <v>355.42399999999998</v>
      </c>
      <c r="K25" s="41" t="s">
        <v>55</v>
      </c>
      <c r="L25" s="53">
        <v>63.86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0.24299999999999999</v>
      </c>
      <c r="H27" s="43">
        <v>0.2</v>
      </c>
      <c r="I27" s="43">
        <v>14.97</v>
      </c>
      <c r="J27" s="43">
        <v>56.85</v>
      </c>
      <c r="K27" s="44">
        <v>629</v>
      </c>
      <c r="L27" s="52">
        <v>12</v>
      </c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2.6219999999999999</v>
      </c>
      <c r="H28" s="43">
        <v>0.38</v>
      </c>
      <c r="I28" s="43">
        <v>16.356000000000002</v>
      </c>
      <c r="J28" s="43">
        <v>83.2</v>
      </c>
      <c r="K28" s="44"/>
      <c r="L28" s="52">
        <v>6.2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18.136000000000003</v>
      </c>
      <c r="H32" s="19">
        <f t="shared" ref="H32" si="7">SUM(H25:H31)</f>
        <v>15.827999999999999</v>
      </c>
      <c r="I32" s="19">
        <f t="shared" ref="I32" si="8">SUM(I25:I31)</f>
        <v>83.363</v>
      </c>
      <c r="J32" s="19">
        <f t="shared" ref="J32:L32" si="9">SUM(J25:J31)</f>
        <v>495.47399999999999</v>
      </c>
      <c r="K32" s="25"/>
      <c r="L32" s="19">
        <f t="shared" si="9"/>
        <v>82.06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52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52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52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52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52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52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52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500</v>
      </c>
      <c r="G43" s="32">
        <f t="shared" ref="G43" si="14">G32+G42</f>
        <v>18.136000000000003</v>
      </c>
      <c r="H43" s="32">
        <f t="shared" ref="H43" si="15">H32+H42</f>
        <v>15.827999999999999</v>
      </c>
      <c r="I43" s="32">
        <f t="shared" ref="I43" si="16">I32+I42</f>
        <v>83.363</v>
      </c>
      <c r="J43" s="32">
        <f t="shared" ref="J43:L43" si="17">J32+J42</f>
        <v>495.47399999999999</v>
      </c>
      <c r="K43" s="32"/>
      <c r="L43" s="32">
        <f t="shared" si="17"/>
        <v>82.06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285</v>
      </c>
      <c r="G44" s="40">
        <v>13.018000000000001</v>
      </c>
      <c r="H44" s="40">
        <v>15.932</v>
      </c>
      <c r="I44" s="40">
        <v>50.987000000000002</v>
      </c>
      <c r="J44" s="40">
        <v>342.19900000000001</v>
      </c>
      <c r="K44" s="41" t="s">
        <v>49</v>
      </c>
      <c r="L44" s="53">
        <v>60.86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0.2</v>
      </c>
      <c r="H46" s="43">
        <v>5.0999999999999997E-2</v>
      </c>
      <c r="I46" s="43">
        <v>15.01</v>
      </c>
      <c r="J46" s="43">
        <v>57.267000000000003</v>
      </c>
      <c r="K46" s="44">
        <v>628</v>
      </c>
      <c r="L46" s="52">
        <v>15</v>
      </c>
    </row>
    <row r="47" spans="1:12" ht="1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2.37</v>
      </c>
      <c r="H47" s="43">
        <v>0.3</v>
      </c>
      <c r="I47" s="43">
        <v>15.57</v>
      </c>
      <c r="J47" s="43">
        <v>70.8</v>
      </c>
      <c r="K47" s="44"/>
      <c r="L47" s="52">
        <v>6.2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15.588000000000001</v>
      </c>
      <c r="H51" s="19">
        <f t="shared" ref="H51" si="19">SUM(H44:H50)</f>
        <v>16.283000000000001</v>
      </c>
      <c r="I51" s="19">
        <f t="shared" ref="I51" si="20">SUM(I44:I50)</f>
        <v>81.567000000000007</v>
      </c>
      <c r="J51" s="19">
        <f t="shared" ref="J51:L51" si="21">SUM(J44:J50)</f>
        <v>470.26600000000002</v>
      </c>
      <c r="K51" s="25"/>
      <c r="L51" s="19">
        <f t="shared" si="21"/>
        <v>82.06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52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52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52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2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52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52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52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515</v>
      </c>
      <c r="G62" s="32">
        <f t="shared" ref="G62" si="26">G51+G61</f>
        <v>15.588000000000001</v>
      </c>
      <c r="H62" s="32">
        <f t="shared" ref="H62" si="27">H51+H61</f>
        <v>16.283000000000001</v>
      </c>
      <c r="I62" s="32">
        <f t="shared" ref="I62" si="28">I51+I61</f>
        <v>81.567000000000007</v>
      </c>
      <c r="J62" s="32">
        <f t="shared" ref="J62:L62" si="29">J51+J61</f>
        <v>470.26600000000002</v>
      </c>
      <c r="K62" s="32"/>
      <c r="L62" s="32">
        <f t="shared" si="29"/>
        <v>82.06</v>
      </c>
    </row>
    <row r="63" spans="1:12" ht="25.5">
      <c r="A63" s="20">
        <v>1</v>
      </c>
      <c r="B63" s="21">
        <v>4</v>
      </c>
      <c r="C63" s="22" t="s">
        <v>20</v>
      </c>
      <c r="D63" s="5" t="s">
        <v>21</v>
      </c>
      <c r="E63" s="39" t="s">
        <v>50</v>
      </c>
      <c r="F63" s="40">
        <v>260</v>
      </c>
      <c r="G63" s="40">
        <v>12.173999999999999</v>
      </c>
      <c r="H63" s="40">
        <v>15.57</v>
      </c>
      <c r="I63" s="40">
        <v>42.661000000000001</v>
      </c>
      <c r="J63" s="40">
        <v>363.57900000000001</v>
      </c>
      <c r="K63" s="41" t="s">
        <v>54</v>
      </c>
      <c r="L63" s="53">
        <v>63.86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1</v>
      </c>
      <c r="H65" s="43">
        <v>0</v>
      </c>
      <c r="I65" s="43">
        <v>23.4</v>
      </c>
      <c r="J65" s="43">
        <v>94</v>
      </c>
      <c r="K65" s="44">
        <v>293</v>
      </c>
      <c r="L65" s="52">
        <v>12</v>
      </c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2.6219999999999999</v>
      </c>
      <c r="H66" s="43">
        <v>0.38</v>
      </c>
      <c r="I66" s="43">
        <v>16.356000000000002</v>
      </c>
      <c r="J66" s="43">
        <v>83.2</v>
      </c>
      <c r="K66" s="44"/>
      <c r="L66" s="52">
        <v>6.2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15.795999999999999</v>
      </c>
      <c r="H70" s="19">
        <f t="shared" ref="H70" si="31">SUM(H63:H69)</f>
        <v>15.950000000000001</v>
      </c>
      <c r="I70" s="19">
        <f t="shared" ref="I70" si="32">SUM(I63:I69)</f>
        <v>82.417000000000002</v>
      </c>
      <c r="J70" s="19">
        <f t="shared" ref="J70:L70" si="33">SUM(J63:J69)</f>
        <v>540.779</v>
      </c>
      <c r="K70" s="25"/>
      <c r="L70" s="19">
        <f t="shared" si="33"/>
        <v>82.06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3"/>
      <c r="L71" s="52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3"/>
      <c r="L72" s="52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3"/>
      <c r="L73" s="52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3"/>
      <c r="L74" s="52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3"/>
      <c r="L75" s="52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52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52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500</v>
      </c>
      <c r="G81" s="32">
        <f t="shared" ref="G81" si="38">G70+G80</f>
        <v>15.795999999999999</v>
      </c>
      <c r="H81" s="32">
        <f t="shared" ref="H81" si="39">H70+H80</f>
        <v>15.950000000000001</v>
      </c>
      <c r="I81" s="32">
        <f t="shared" ref="I81" si="40">I70+I80</f>
        <v>82.417000000000002</v>
      </c>
      <c r="J81" s="32">
        <f t="shared" ref="J81:L81" si="41">J70+J80</f>
        <v>540.779</v>
      </c>
      <c r="K81" s="32"/>
      <c r="L81" s="32">
        <f t="shared" si="41"/>
        <v>82.06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280</v>
      </c>
      <c r="G82" s="40">
        <v>13.04</v>
      </c>
      <c r="H82" s="40">
        <v>17.584</v>
      </c>
      <c r="I82" s="40">
        <v>44.823</v>
      </c>
      <c r="J82" s="40">
        <v>322.67700000000002</v>
      </c>
      <c r="K82" s="41" t="s">
        <v>68</v>
      </c>
      <c r="L82" s="53">
        <v>68.959999999999994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52</v>
      </c>
      <c r="F84" s="43">
        <v>187</v>
      </c>
      <c r="G84" s="43">
        <v>0.24299999999999999</v>
      </c>
      <c r="H84" s="43">
        <v>4.5999999999999999E-2</v>
      </c>
      <c r="I84" s="43">
        <v>13.760999999999999</v>
      </c>
      <c r="J84" s="43">
        <v>53.71</v>
      </c>
      <c r="K84" s="44">
        <v>629</v>
      </c>
      <c r="L84" s="52">
        <v>8</v>
      </c>
    </row>
    <row r="85" spans="1:12" ht="15">
      <c r="A85" s="23"/>
      <c r="B85" s="15"/>
      <c r="C85" s="11"/>
      <c r="D85" s="7" t="s">
        <v>23</v>
      </c>
      <c r="E85" s="42" t="s">
        <v>48</v>
      </c>
      <c r="F85" s="43">
        <v>40</v>
      </c>
      <c r="G85" s="43">
        <v>3.16</v>
      </c>
      <c r="H85" s="43">
        <v>0.4</v>
      </c>
      <c r="I85" s="43">
        <v>20.76</v>
      </c>
      <c r="J85" s="43">
        <v>94.4</v>
      </c>
      <c r="K85" s="44"/>
      <c r="L85" s="52">
        <v>5.0999999999999996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16.442999999999998</v>
      </c>
      <c r="H89" s="19">
        <f t="shared" ref="H89" si="43">SUM(H82:H88)</f>
        <v>18.029999999999998</v>
      </c>
      <c r="I89" s="19">
        <f t="shared" ref="I89" si="44">SUM(I82:I88)</f>
        <v>79.344000000000008</v>
      </c>
      <c r="J89" s="19">
        <f t="shared" ref="J89:L89" si="45">SUM(J82:J88)</f>
        <v>470.78700000000003</v>
      </c>
      <c r="K89" s="25"/>
      <c r="L89" s="19">
        <f t="shared" si="45"/>
        <v>82.059999999999988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52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52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52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52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52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52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52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507</v>
      </c>
      <c r="G100" s="32">
        <f t="shared" ref="G100" si="50">G89+G99</f>
        <v>16.442999999999998</v>
      </c>
      <c r="H100" s="32">
        <f t="shared" ref="H100" si="51">H89+H99</f>
        <v>18.029999999999998</v>
      </c>
      <c r="I100" s="32">
        <f t="shared" ref="I100" si="52">I89+I99</f>
        <v>79.344000000000008</v>
      </c>
      <c r="J100" s="32">
        <f t="shared" ref="J100:L100" si="53">J89+J99</f>
        <v>470.78700000000003</v>
      </c>
      <c r="K100" s="32"/>
      <c r="L100" s="32">
        <f t="shared" si="53"/>
        <v>82.059999999999988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56</v>
      </c>
      <c r="F101" s="40">
        <v>300</v>
      </c>
      <c r="G101" s="40">
        <v>15.561999999999999</v>
      </c>
      <c r="H101" s="40">
        <v>15.907999999999999</v>
      </c>
      <c r="I101" s="40">
        <v>57.792999999999999</v>
      </c>
      <c r="J101" s="40">
        <v>412.92</v>
      </c>
      <c r="K101" s="41" t="s">
        <v>57</v>
      </c>
      <c r="L101" s="40">
        <v>71.06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58</v>
      </c>
      <c r="F103" s="43">
        <v>200</v>
      </c>
      <c r="G103" s="43">
        <v>0.2</v>
      </c>
      <c r="H103" s="43">
        <v>5.0999999999999997E-2</v>
      </c>
      <c r="I103" s="43">
        <v>15.01</v>
      </c>
      <c r="J103" s="43">
        <v>57.267000000000003</v>
      </c>
      <c r="K103" s="44">
        <v>628</v>
      </c>
      <c r="L103" s="52">
        <v>11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15.761999999999999</v>
      </c>
      <c r="H108" s="19">
        <f t="shared" si="54"/>
        <v>15.959</v>
      </c>
      <c r="I108" s="19">
        <f t="shared" si="54"/>
        <v>72.802999999999997</v>
      </c>
      <c r="J108" s="19">
        <f t="shared" si="54"/>
        <v>470.18700000000001</v>
      </c>
      <c r="K108" s="25"/>
      <c r="L108" s="19">
        <f t="shared" ref="L108" si="55">SUM(L101:L107)</f>
        <v>82.06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52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52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52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52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52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52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52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500</v>
      </c>
      <c r="G119" s="32">
        <f t="shared" ref="G119" si="58">G108+G118</f>
        <v>15.761999999999999</v>
      </c>
      <c r="H119" s="32">
        <f t="shared" ref="H119" si="59">H108+H118</f>
        <v>15.959</v>
      </c>
      <c r="I119" s="32">
        <f t="shared" ref="I119" si="60">I108+I118</f>
        <v>72.802999999999997</v>
      </c>
      <c r="J119" s="32">
        <f t="shared" ref="J119:L119" si="61">J108+J118</f>
        <v>470.18700000000001</v>
      </c>
      <c r="K119" s="32"/>
      <c r="L119" s="32">
        <f t="shared" si="61"/>
        <v>82.06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260</v>
      </c>
      <c r="G120" s="40">
        <v>13.721</v>
      </c>
      <c r="H120" s="40">
        <v>15.835000000000001</v>
      </c>
      <c r="I120" s="40">
        <v>33.328000000000003</v>
      </c>
      <c r="J120" s="40">
        <v>366.13400000000001</v>
      </c>
      <c r="K120" s="41" t="s">
        <v>62</v>
      </c>
      <c r="L120" s="53">
        <v>60.86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61</v>
      </c>
      <c r="F122" s="43">
        <v>200</v>
      </c>
      <c r="G122" s="43">
        <v>0.08</v>
      </c>
      <c r="H122" s="43">
        <v>0</v>
      </c>
      <c r="I122" s="43">
        <v>33.552</v>
      </c>
      <c r="J122" s="43">
        <v>127.76</v>
      </c>
      <c r="K122" s="44">
        <v>702</v>
      </c>
      <c r="L122" s="52">
        <v>15</v>
      </c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40</v>
      </c>
      <c r="G123" s="43">
        <v>2.6219999999999999</v>
      </c>
      <c r="H123" s="43">
        <v>0.38</v>
      </c>
      <c r="I123" s="43">
        <v>16.356000000000002</v>
      </c>
      <c r="J123" s="43">
        <v>83.2</v>
      </c>
      <c r="K123" s="44"/>
      <c r="L123" s="52">
        <v>6.2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16.423000000000002</v>
      </c>
      <c r="H127" s="19">
        <f t="shared" si="62"/>
        <v>16.215</v>
      </c>
      <c r="I127" s="19">
        <f t="shared" si="62"/>
        <v>83.23599999999999</v>
      </c>
      <c r="J127" s="19">
        <f t="shared" si="62"/>
        <v>577.09400000000005</v>
      </c>
      <c r="K127" s="25"/>
      <c r="L127" s="19">
        <f t="shared" ref="L127" si="63">SUM(L120:L126)</f>
        <v>82.06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52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52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52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52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52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52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52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500</v>
      </c>
      <c r="G138" s="32">
        <f t="shared" ref="G138" si="66">G127+G137</f>
        <v>16.423000000000002</v>
      </c>
      <c r="H138" s="32">
        <f t="shared" ref="H138" si="67">H127+H137</f>
        <v>16.215</v>
      </c>
      <c r="I138" s="32">
        <f t="shared" ref="I138" si="68">I127+I137</f>
        <v>83.23599999999999</v>
      </c>
      <c r="J138" s="32">
        <f t="shared" ref="J138:L138" si="69">J127+J137</f>
        <v>577.09400000000005</v>
      </c>
      <c r="K138" s="32"/>
      <c r="L138" s="32">
        <f t="shared" si="69"/>
        <v>82.06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250</v>
      </c>
      <c r="G139" s="40">
        <v>15.141999999999999</v>
      </c>
      <c r="H139" s="40">
        <v>16.244</v>
      </c>
      <c r="I139" s="40">
        <v>46.167999999999999</v>
      </c>
      <c r="J139" s="40">
        <v>334.89400000000001</v>
      </c>
      <c r="K139" s="41" t="s">
        <v>65</v>
      </c>
      <c r="L139" s="53">
        <v>71.86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0.2</v>
      </c>
      <c r="H141" s="43">
        <v>5.0999999999999997E-2</v>
      </c>
      <c r="I141" s="43">
        <v>15.01</v>
      </c>
      <c r="J141" s="43">
        <v>57.267000000000003</v>
      </c>
      <c r="K141" s="44">
        <v>628</v>
      </c>
      <c r="L141" s="52">
        <v>4</v>
      </c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50</v>
      </c>
      <c r="G142" s="43">
        <v>3.278</v>
      </c>
      <c r="H142" s="43">
        <v>0.5</v>
      </c>
      <c r="I142" s="43">
        <v>20.445</v>
      </c>
      <c r="J142" s="43">
        <v>104</v>
      </c>
      <c r="K142" s="44"/>
      <c r="L142" s="52">
        <v>6.2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18.619999999999997</v>
      </c>
      <c r="H146" s="19">
        <f t="shared" si="70"/>
        <v>16.794999999999998</v>
      </c>
      <c r="I146" s="19">
        <f t="shared" si="70"/>
        <v>81.62299999999999</v>
      </c>
      <c r="J146" s="19">
        <f t="shared" si="70"/>
        <v>496.161</v>
      </c>
      <c r="K146" s="25"/>
      <c r="L146" s="19">
        <f t="shared" ref="L146" si="71">SUM(L139:L145)</f>
        <v>82.06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52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52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52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52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52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52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52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500</v>
      </c>
      <c r="G157" s="32">
        <f t="shared" ref="G157" si="74">G146+G156</f>
        <v>18.619999999999997</v>
      </c>
      <c r="H157" s="32">
        <f t="shared" ref="H157" si="75">H146+H156</f>
        <v>16.794999999999998</v>
      </c>
      <c r="I157" s="32">
        <f t="shared" ref="I157" si="76">I146+I156</f>
        <v>81.62299999999999</v>
      </c>
      <c r="J157" s="32">
        <f t="shared" ref="J157:L157" si="77">J146+J156</f>
        <v>496.161</v>
      </c>
      <c r="K157" s="32"/>
      <c r="L157" s="32">
        <f t="shared" si="77"/>
        <v>82.06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66</v>
      </c>
      <c r="F158" s="40">
        <v>300</v>
      </c>
      <c r="G158" s="40">
        <v>15.676</v>
      </c>
      <c r="H158" s="40">
        <v>16.498000000000001</v>
      </c>
      <c r="I158" s="40">
        <v>67.545000000000002</v>
      </c>
      <c r="J158" s="40">
        <v>529.46199999999999</v>
      </c>
      <c r="K158" s="41" t="s">
        <v>69</v>
      </c>
      <c r="L158" s="53">
        <v>78.06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>
        <v>5.0999999999999997E-2</v>
      </c>
      <c r="I160" s="43">
        <v>15.01</v>
      </c>
      <c r="J160" s="43">
        <v>57.267000000000003</v>
      </c>
      <c r="K160" s="44">
        <v>628</v>
      </c>
      <c r="L160" s="52">
        <v>4</v>
      </c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15.875999999999999</v>
      </c>
      <c r="H165" s="19">
        <f t="shared" si="78"/>
        <v>16.548999999999999</v>
      </c>
      <c r="I165" s="19">
        <f t="shared" si="78"/>
        <v>82.555000000000007</v>
      </c>
      <c r="J165" s="19">
        <f t="shared" si="78"/>
        <v>586.72900000000004</v>
      </c>
      <c r="K165" s="25"/>
      <c r="L165" s="19">
        <f t="shared" ref="L165" si="79">SUM(L158:L164)</f>
        <v>82.06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52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52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52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52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52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52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52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500</v>
      </c>
      <c r="G176" s="32">
        <f t="shared" ref="G176" si="82">G165+G175</f>
        <v>15.875999999999999</v>
      </c>
      <c r="H176" s="32">
        <f t="shared" ref="H176" si="83">H165+H175</f>
        <v>16.548999999999999</v>
      </c>
      <c r="I176" s="32">
        <f t="shared" ref="I176" si="84">I165+I175</f>
        <v>82.555000000000007</v>
      </c>
      <c r="J176" s="32">
        <f t="shared" ref="J176:L176" si="85">J165+J175</f>
        <v>586.72900000000004</v>
      </c>
      <c r="K176" s="32"/>
      <c r="L176" s="32">
        <f t="shared" si="85"/>
        <v>82.06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260</v>
      </c>
      <c r="G177" s="40">
        <v>10.541</v>
      </c>
      <c r="H177" s="40">
        <v>16.088999999999999</v>
      </c>
      <c r="I177" s="40">
        <v>47.773000000000003</v>
      </c>
      <c r="J177" s="40">
        <v>252.30500000000001</v>
      </c>
      <c r="K177" s="41" t="s">
        <v>70</v>
      </c>
      <c r="L177" s="53">
        <v>60.86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1.9239999999999999</v>
      </c>
      <c r="H179" s="43">
        <v>0</v>
      </c>
      <c r="I179" s="43">
        <v>14.343</v>
      </c>
      <c r="J179" s="43">
        <v>126.44</v>
      </c>
      <c r="K179" s="44">
        <v>280</v>
      </c>
      <c r="L179" s="52">
        <v>15</v>
      </c>
    </row>
    <row r="180" spans="1:12" ht="15">
      <c r="A180" s="23"/>
      <c r="B180" s="15"/>
      <c r="C180" s="11"/>
      <c r="D180" s="7" t="s">
        <v>23</v>
      </c>
      <c r="E180" s="42" t="s">
        <v>48</v>
      </c>
      <c r="F180" s="43">
        <v>40</v>
      </c>
      <c r="G180" s="43">
        <v>3.16</v>
      </c>
      <c r="H180" s="43">
        <v>0.4</v>
      </c>
      <c r="I180" s="43">
        <v>20.76</v>
      </c>
      <c r="J180" s="43">
        <v>94.4</v>
      </c>
      <c r="K180" s="44"/>
      <c r="L180" s="52">
        <v>6.2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15.625</v>
      </c>
      <c r="H184" s="19">
        <f t="shared" si="86"/>
        <v>16.488999999999997</v>
      </c>
      <c r="I184" s="19">
        <f t="shared" si="86"/>
        <v>82.876000000000005</v>
      </c>
      <c r="J184" s="19">
        <f t="shared" si="86"/>
        <v>473.14499999999998</v>
      </c>
      <c r="K184" s="25"/>
      <c r="L184" s="19">
        <f t="shared" ref="L184" si="87">SUM(L177:L183)</f>
        <v>82.06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52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52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52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2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52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52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52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500</v>
      </c>
      <c r="G195" s="32">
        <f t="shared" ref="G195" si="90">G184+G194</f>
        <v>15.625</v>
      </c>
      <c r="H195" s="32">
        <f t="shared" ref="H195" si="91">H184+H194</f>
        <v>16.488999999999997</v>
      </c>
      <c r="I195" s="32">
        <f t="shared" ref="I195" si="92">I184+I194</f>
        <v>82.876000000000005</v>
      </c>
      <c r="J195" s="32">
        <f t="shared" ref="J195:L195" si="93">J184+J194</f>
        <v>473.14499999999998</v>
      </c>
      <c r="K195" s="32"/>
      <c r="L195" s="32">
        <f t="shared" si="93"/>
        <v>82.06</v>
      </c>
    </row>
    <row r="196" spans="1:12" ht="13.5" thickBot="1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503.2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16.398900000000001</v>
      </c>
      <c r="H196" s="34">
        <f t="shared" si="94"/>
        <v>16.470000000000002</v>
      </c>
      <c r="I196" s="34">
        <f t="shared" si="94"/>
        <v>80.925500000000014</v>
      </c>
      <c r="J196" s="34">
        <f t="shared" si="94"/>
        <v>506.32839999999999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82.059999999999988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2026-08-18T05:33:13Z</cp:lastPrinted>
  <dcterms:created xsi:type="dcterms:W3CDTF">2022-05-16T14:23:56Z</dcterms:created>
  <dcterms:modified xsi:type="dcterms:W3CDTF">2026-08-28T14:32:32Z</dcterms:modified>
</cp:coreProperties>
</file>