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8"/>
  <c r="J16" s="1"/>
  <c r="I8"/>
  <c r="I16" s="1"/>
  <c r="H8"/>
  <c r="H16" s="1"/>
  <c r="G8"/>
  <c r="G16" s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<sst xmlns="http://schemas.openxmlformats.org/spreadsheetml/2006/main" count="34" uniqueCount="34">
  <si>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</si>
  <si>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</si>
  <si>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Отд./корп</t>
  </si>
  <si>
    <t>МКОУ "Романовская ОШ"</t>
  </si>
  <si>
    <t>Хлеб пшеничный</t>
  </si>
  <si>
    <t>30</t>
  </si>
  <si>
    <t>Итого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</si>
  <si>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</si>
  <si>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</si>
  <si>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</si>
  <si>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</si>
  <si>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</si>
  <si>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</si>
  <si>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</si>
  <si>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порции</t>
  </si>
  <si>
    <t>ЦЕНА</t>
  </si>
  <si>
    <t>вещества</t>
  </si>
  <si>
    <t>Ккал</t>
  </si>
  <si>
    <t>Б</t>
  </si>
  <si>
    <t>Ж</t>
  </si>
  <si>
    <t>У</t>
  </si>
  <si>
    <t>обед</t>
  </si>
  <si>
    <t>200/10</t>
  </si>
  <si>
    <t>по сб.р</t>
  </si>
  <si>
    <t>блюда</t>
  </si>
  <si>
    <t>Щи из свежей капусты с картофелем со сметаной</t>
  </si>
  <si>
    <t>Компот из сухофруктов</t>
  </si>
  <si>
    <t>20</t>
  </si>
  <si>
    <t>Соленый помидор</t>
  </si>
  <si>
    <t xml:space="preserve">Бефстроганов </t>
  </si>
  <si>
    <t xml:space="preserve">Макароны отварные    с маслом                       </t>
  </si>
  <si>
    <t>150/5</t>
  </si>
  <si>
    <t>Яблоко</t>
  </si>
  <si>
    <t>Хлеб пеклеванный</t>
  </si>
</sst>
</file>

<file path=xl/styles.xml><?xml version="1.0" encoding="utf-8"?>
<styleSheet xmlns="http://schemas.openxmlformats.org/spreadsheetml/2006/main">
  <numFmts count="1">
    <numFmt numFmtId="164" formatCode="0.0;[Red]0.0"/>
  </numFmts>
  <fonts count="1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wrapText="1"/>
    </xf>
    <xf numFmtId="2" fontId="7" fillId="0" borderId="1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" xfId="0" applyFont="1" applyBorder="1"/>
    <xf numFmtId="0" fontId="2" fillId="3" borderId="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/>
    <xf numFmtId="0" fontId="2" fillId="0" borderId="1" xfId="1" applyFont="1" applyBorder="1"/>
    <xf numFmtId="0" fontId="9" fillId="0" borderId="1" xfId="0" applyFont="1" applyFill="1" applyBorder="1" applyAlignment="1">
      <alignment vertical="center" wrapText="1"/>
    </xf>
    <xf numFmtId="0" fontId="9" fillId="3" borderId="17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left" vertical="distributed"/>
    </xf>
    <xf numFmtId="0" fontId="9" fillId="3" borderId="13" xfId="1" applyFont="1" applyFill="1" applyBorder="1" applyAlignment="1">
      <alignment horizontal="center"/>
    </xf>
    <xf numFmtId="0" fontId="9" fillId="3" borderId="1" xfId="1" applyFont="1" applyFill="1" applyBorder="1"/>
    <xf numFmtId="0" fontId="9" fillId="3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</v>
      </c>
      <c r="C1" s="35"/>
      <c r="D1" s="36"/>
      <c r="E1" t="s">
        <v>2</v>
      </c>
      <c r="F1" s="3"/>
      <c r="I1" t="s">
        <v>1</v>
      </c>
      <c r="J1" s="2">
        <v>44523</v>
      </c>
    </row>
    <row r="2" spans="1:10" ht="7.5" customHeight="1"/>
    <row r="3" spans="1:10">
      <c r="A3" s="5" t="s">
        <v>7</v>
      </c>
      <c r="B3" s="6"/>
      <c r="C3" s="7" t="s">
        <v>8</v>
      </c>
      <c r="D3" s="8" t="s">
        <v>9</v>
      </c>
      <c r="E3" s="8" t="s">
        <v>10</v>
      </c>
      <c r="F3" s="9"/>
      <c r="G3" s="37" t="s">
        <v>11</v>
      </c>
      <c r="H3" s="38"/>
      <c r="I3" s="39"/>
      <c r="J3" s="19"/>
    </row>
    <row r="4" spans="1:10">
      <c r="A4" s="10" t="s">
        <v>12</v>
      </c>
      <c r="B4" s="11" t="s">
        <v>13</v>
      </c>
      <c r="C4" s="21" t="s">
        <v>23</v>
      </c>
      <c r="D4" s="22" t="s">
        <v>24</v>
      </c>
      <c r="E4" s="22" t="s">
        <v>14</v>
      </c>
      <c r="F4" s="23" t="s">
        <v>15</v>
      </c>
      <c r="G4" s="40" t="s">
        <v>16</v>
      </c>
      <c r="H4" s="41"/>
      <c r="I4" s="42"/>
      <c r="J4" s="24" t="s">
        <v>17</v>
      </c>
    </row>
    <row r="5" spans="1:10">
      <c r="A5" s="12"/>
      <c r="B5" s="13"/>
      <c r="C5" s="25"/>
      <c r="D5" s="26"/>
      <c r="E5" s="26"/>
      <c r="F5" s="26"/>
      <c r="G5" s="20" t="s">
        <v>18</v>
      </c>
      <c r="H5" s="27" t="s">
        <v>19</v>
      </c>
      <c r="I5" s="20" t="s">
        <v>20</v>
      </c>
      <c r="J5" s="28"/>
    </row>
    <row r="6" spans="1:10">
      <c r="A6" s="1"/>
      <c r="B6" s="1"/>
      <c r="C6" s="14">
        <v>1</v>
      </c>
      <c r="D6" s="15">
        <v>2</v>
      </c>
      <c r="E6" s="15">
        <v>3</v>
      </c>
      <c r="F6" s="15"/>
      <c r="G6" s="16">
        <v>4</v>
      </c>
      <c r="H6" s="16">
        <v>5</v>
      </c>
      <c r="I6" s="15">
        <v>6</v>
      </c>
      <c r="J6" s="17">
        <v>7</v>
      </c>
    </row>
    <row r="7" spans="1:10">
      <c r="A7" s="1"/>
      <c r="B7" s="1"/>
      <c r="C7" s="29"/>
      <c r="D7" s="30"/>
      <c r="E7" s="31"/>
      <c r="F7" s="4"/>
      <c r="G7" s="32"/>
      <c r="H7" s="32"/>
      <c r="I7" s="32"/>
      <c r="J7" s="33"/>
    </row>
    <row r="8" spans="1:10" ht="18">
      <c r="A8" s="18" t="s">
        <v>21</v>
      </c>
      <c r="B8" s="43"/>
      <c r="C8" s="43"/>
      <c r="D8" s="49" t="s">
        <v>28</v>
      </c>
      <c r="E8" s="50">
        <v>30</v>
      </c>
      <c r="F8" s="50"/>
      <c r="G8" s="59">
        <f>2.4/2</f>
        <v>1.2</v>
      </c>
      <c r="H8" s="59">
        <f>0.4/2</f>
        <v>0.2</v>
      </c>
      <c r="I8" s="59">
        <f>5.5/2</f>
        <v>2.75</v>
      </c>
      <c r="J8" s="59">
        <f>25/2</f>
        <v>12.5</v>
      </c>
    </row>
    <row r="9" spans="1:10" ht="28.5">
      <c r="A9" s="1"/>
      <c r="B9" s="44"/>
      <c r="C9" s="44">
        <v>124</v>
      </c>
      <c r="D9" s="51" t="s">
        <v>25</v>
      </c>
      <c r="E9" s="52" t="s">
        <v>22</v>
      </c>
      <c r="F9" s="52"/>
      <c r="G9" s="60">
        <v>2.7</v>
      </c>
      <c r="H9" s="60">
        <v>7.8</v>
      </c>
      <c r="I9" s="60">
        <v>12.5</v>
      </c>
      <c r="J9" s="60">
        <v>125</v>
      </c>
    </row>
    <row r="10" spans="1:10">
      <c r="A10" s="1"/>
      <c r="B10" s="45"/>
      <c r="C10" s="45">
        <v>431</v>
      </c>
      <c r="D10" s="53" t="s">
        <v>29</v>
      </c>
      <c r="E10" s="54">
        <v>100</v>
      </c>
      <c r="F10" s="54"/>
      <c r="G10" s="61">
        <v>21.7</v>
      </c>
      <c r="H10" s="61">
        <v>13.4</v>
      </c>
      <c r="I10" s="61">
        <v>7.8</v>
      </c>
      <c r="J10" s="61">
        <v>278.83</v>
      </c>
    </row>
    <row r="11" spans="1:10">
      <c r="A11" s="1"/>
      <c r="B11" s="46"/>
      <c r="C11" s="46">
        <v>516</v>
      </c>
      <c r="D11" s="53" t="s">
        <v>30</v>
      </c>
      <c r="E11" s="55" t="s">
        <v>31</v>
      </c>
      <c r="F11" s="55"/>
      <c r="G11" s="61">
        <v>5.79</v>
      </c>
      <c r="H11" s="61">
        <v>3.03</v>
      </c>
      <c r="I11" s="61">
        <v>37.049999999999997</v>
      </c>
      <c r="J11" s="61">
        <v>198.6</v>
      </c>
    </row>
    <row r="12" spans="1:10">
      <c r="A12" s="1"/>
      <c r="B12" s="46"/>
      <c r="C12" s="46">
        <v>639</v>
      </c>
      <c r="D12" s="53" t="s">
        <v>26</v>
      </c>
      <c r="E12" s="54">
        <v>200</v>
      </c>
      <c r="F12" s="54"/>
      <c r="G12" s="61">
        <v>9.7000000000000003E-2</v>
      </c>
      <c r="H12" s="61">
        <v>3.9E-2</v>
      </c>
      <c r="I12" s="61">
        <v>21.512</v>
      </c>
      <c r="J12" s="61">
        <v>86.784999999999997</v>
      </c>
    </row>
    <row r="13" spans="1:10">
      <c r="A13" s="1"/>
      <c r="B13" s="46"/>
      <c r="C13" s="46"/>
      <c r="D13" s="53" t="s">
        <v>32</v>
      </c>
      <c r="E13" s="54">
        <v>150</v>
      </c>
      <c r="F13" s="54"/>
      <c r="G13" s="62">
        <f>0.8*150/200</f>
        <v>0.6</v>
      </c>
      <c r="H13" s="62">
        <f>0.8*150/200</f>
        <v>0.6</v>
      </c>
      <c r="I13" s="62">
        <f>19.6*150/200</f>
        <v>14.7</v>
      </c>
      <c r="J13" s="62">
        <f>88*150/200</f>
        <v>66</v>
      </c>
    </row>
    <row r="14" spans="1:10">
      <c r="A14" s="1"/>
      <c r="B14" s="45"/>
      <c r="C14" s="45"/>
      <c r="D14" s="53" t="s">
        <v>4</v>
      </c>
      <c r="E14" s="56" t="s">
        <v>5</v>
      </c>
      <c r="F14" s="56"/>
      <c r="G14" s="61">
        <v>2.7</v>
      </c>
      <c r="H14" s="61">
        <v>0.7</v>
      </c>
      <c r="I14" s="61">
        <v>16.3</v>
      </c>
      <c r="J14" s="61">
        <v>87</v>
      </c>
    </row>
    <row r="15" spans="1:10">
      <c r="A15" s="1"/>
      <c r="B15" s="47"/>
      <c r="C15" s="47"/>
      <c r="D15" s="53" t="s">
        <v>33</v>
      </c>
      <c r="E15" s="56" t="s">
        <v>27</v>
      </c>
      <c r="F15" s="56"/>
      <c r="G15" s="61">
        <v>1.1000000000000001</v>
      </c>
      <c r="H15" s="61">
        <v>0.2</v>
      </c>
      <c r="I15" s="61">
        <v>9.4</v>
      </c>
      <c r="J15" s="61">
        <v>44</v>
      </c>
    </row>
    <row r="16" spans="1:10">
      <c r="B16" s="48"/>
      <c r="C16" s="48"/>
      <c r="D16" s="57" t="s">
        <v>6</v>
      </c>
      <c r="E16" s="58"/>
      <c r="F16" s="58">
        <v>75.31</v>
      </c>
      <c r="G16" s="63">
        <f t="shared" ref="G16:J16" si="0">SUM(G8:G15)</f>
        <v>35.887000000000008</v>
      </c>
      <c r="H16" s="63">
        <f t="shared" si="0"/>
        <v>25.969000000000001</v>
      </c>
      <c r="I16" s="63">
        <f t="shared" si="0"/>
        <v>122.012</v>
      </c>
      <c r="J16" s="63">
        <f t="shared" si="0"/>
        <v>898.71499999999992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2021-11-21T15:11:24Z</dcterms:modified>
</cp:coreProperties>
</file>