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четверг 1-я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H16" i="1"/>
  <c r="G4" i="1"/>
  <c r="J4" i="1"/>
  <c r="I4" i="1"/>
  <c r="H4" i="1"/>
</calcChain>
</file>

<file path=xl/sharedStrings.xml><?xml version="1.0" encoding="utf-8"?>
<sst xmlns="http://schemas.openxmlformats.org/spreadsheetml/2006/main" count="69" uniqueCount="51">
  <si>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</si>
  <si>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</si>
  <si>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</si>
  <si>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</si>
  <si>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</si>
  <si>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</si>
  <si>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</si>
  <si>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</si>
  <si>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</si>
  <si>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</si>
  <si>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</si>
  <si>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</si>
  <si>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</si>
  <si>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</si>
  <si>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</si>
  <si>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</si>
  <si>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</si>
  <si>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</si>
  <si>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</si>
  <si>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</si>
  <si>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</si>
  <si>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</si>
  <si>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</si>
  <si>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</si>
  <si>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</si>
  <si>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</si>
  <si>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</si>
  <si>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</si>
  <si>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</si>
  <si>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</si>
  <si>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</si>
  <si>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386/11</t>
  </si>
  <si>
    <t>Кисломолочные продукты (кефир)</t>
  </si>
  <si>
    <t>кислом.прод</t>
  </si>
  <si>
    <t>Хлеб пшеничный йодир.</t>
  </si>
  <si>
    <t>223/11</t>
  </si>
  <si>
    <t>Запеканка творожная с молоком сгущ.</t>
  </si>
  <si>
    <t>15/11</t>
  </si>
  <si>
    <t>Сыр порциями</t>
  </si>
  <si>
    <t>96/11</t>
  </si>
  <si>
    <t xml:space="preserve">Рассольник "Ленинградский" </t>
  </si>
  <si>
    <t>202,309/11</t>
  </si>
  <si>
    <t>Макаронные изд.отварные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</si>
  <si>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</si>
  <si>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</si>
  <si>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порцион.прод</t>
  </si>
  <si>
    <t>напиток</t>
  </si>
  <si>
    <t>Сок в ассортименте</t>
  </si>
  <si>
    <t>выпечка</t>
  </si>
  <si>
    <t>Булочка "Ванильная"</t>
  </si>
  <si>
    <t>МБОУ СОШ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</si>
</sst>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50</v>
      </c>
      <c r="C1" s="3"/>
      <c r="D1" s="4"/>
      <c r="E1" s="1" t="s">
        <v>1</v>
      </c>
      <c r="F1" s="5"/>
      <c r="I1" s="1" t="s">
        <v>2</v>
      </c>
      <c r="J1" s="6">
        <v>44917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21</v>
      </c>
      <c r="C4" s="45" t="s">
        <v>35</v>
      </c>
      <c r="D4" s="46" t="s">
        <v>36</v>
      </c>
      <c r="E4" s="45">
        <v>150</v>
      </c>
      <c r="F4" s="13">
        <v>81.569999999999993</v>
      </c>
      <c r="G4" s="47">
        <f>299.52+96.3</f>
        <v>395.82</v>
      </c>
      <c r="H4" s="47">
        <f>20.62+2.46</f>
        <v>23.080000000000002</v>
      </c>
      <c r="I4" s="47">
        <f>14.4+2.61</f>
        <v>17.010000000000002</v>
      </c>
      <c r="J4" s="47">
        <f>20.88+16.35</f>
        <v>37.230000000000004</v>
      </c>
    </row>
    <row r="5" spans="1:10" x14ac:dyDescent="0.25">
      <c r="A5" s="14"/>
      <c r="B5" s="17" t="s">
        <v>45</v>
      </c>
      <c r="C5" s="19" t="s">
        <v>37</v>
      </c>
      <c r="D5" s="41" t="s">
        <v>38</v>
      </c>
      <c r="E5" s="44">
        <v>20</v>
      </c>
      <c r="F5" s="16">
        <v>22</v>
      </c>
      <c r="G5" s="16">
        <v>72</v>
      </c>
      <c r="H5" s="16">
        <v>4.6399999999999997</v>
      </c>
      <c r="I5" s="16">
        <v>5.9</v>
      </c>
      <c r="J5" s="16">
        <v>0</v>
      </c>
    </row>
    <row r="6" spans="1:10" x14ac:dyDescent="0.25">
      <c r="A6" s="14"/>
      <c r="B6" s="15" t="s">
        <v>30</v>
      </c>
      <c r="C6" s="19" t="s">
        <v>25</v>
      </c>
      <c r="D6" s="41" t="s">
        <v>26</v>
      </c>
      <c r="E6" s="44">
        <v>200</v>
      </c>
      <c r="F6" s="16">
        <v>3.84</v>
      </c>
      <c r="G6" s="16">
        <v>36</v>
      </c>
      <c r="H6" s="16">
        <v>0.48</v>
      </c>
      <c r="I6" s="16">
        <v>0</v>
      </c>
      <c r="J6" s="16">
        <v>8.52</v>
      </c>
    </row>
    <row r="7" spans="1:10" x14ac:dyDescent="0.25">
      <c r="A7" s="14"/>
      <c r="B7" s="15" t="s">
        <v>27</v>
      </c>
      <c r="C7" s="19" t="s">
        <v>15</v>
      </c>
      <c r="D7" s="41" t="s">
        <v>16</v>
      </c>
      <c r="E7" s="44">
        <v>25</v>
      </c>
      <c r="F7" s="16">
        <v>1.5</v>
      </c>
      <c r="G7" s="16">
        <v>58.45</v>
      </c>
      <c r="H7" s="16">
        <v>1.98</v>
      </c>
      <c r="I7" s="16">
        <v>0.25</v>
      </c>
      <c r="J7" s="16">
        <v>12.07</v>
      </c>
    </row>
    <row r="8" spans="1:10" x14ac:dyDescent="0.25">
      <c r="A8" s="14"/>
      <c r="B8" s="37" t="s">
        <v>28</v>
      </c>
      <c r="C8" s="19" t="s">
        <v>15</v>
      </c>
      <c r="D8" s="41" t="s">
        <v>29</v>
      </c>
      <c r="E8" s="44">
        <v>15</v>
      </c>
      <c r="F8" s="35">
        <v>0.81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x14ac:dyDescent="0.25">
      <c r="A9" s="14"/>
      <c r="B9" s="15" t="s">
        <v>33</v>
      </c>
      <c r="C9" s="45" t="s">
        <v>31</v>
      </c>
      <c r="D9" s="46" t="s">
        <v>32</v>
      </c>
      <c r="E9" s="45">
        <v>150</v>
      </c>
      <c r="F9" s="35">
        <v>20.5</v>
      </c>
      <c r="G9" s="47">
        <v>90</v>
      </c>
      <c r="H9" s="47">
        <v>5.22</v>
      </c>
      <c r="I9" s="47">
        <v>4.5</v>
      </c>
      <c r="J9" s="47">
        <v>6.2</v>
      </c>
    </row>
    <row r="10" spans="1:10" x14ac:dyDescent="0.25">
      <c r="A10" s="14"/>
      <c r="B10" s="15" t="s">
        <v>46</v>
      </c>
      <c r="C10" s="19" t="s">
        <v>15</v>
      </c>
      <c r="D10" s="41" t="s">
        <v>47</v>
      </c>
      <c r="E10" s="44">
        <v>200</v>
      </c>
      <c r="F10" s="35">
        <v>36</v>
      </c>
      <c r="G10" s="16">
        <v>1</v>
      </c>
      <c r="H10" s="16"/>
      <c r="I10" s="16">
        <v>20.2</v>
      </c>
      <c r="J10" s="13">
        <v>84.8</v>
      </c>
    </row>
    <row r="11" spans="1:10" ht="14.4" thickBot="1" x14ac:dyDescent="0.3">
      <c r="A11" s="14"/>
      <c r="B11" s="15" t="s">
        <v>48</v>
      </c>
      <c r="C11" s="19" t="s">
        <v>15</v>
      </c>
      <c r="D11" s="41" t="s">
        <v>49</v>
      </c>
      <c r="E11" s="44">
        <v>100</v>
      </c>
      <c r="F11" s="35">
        <v>28</v>
      </c>
      <c r="G11" s="13">
        <v>7.3</v>
      </c>
      <c r="H11" s="13">
        <v>8.6</v>
      </c>
      <c r="I11" s="13">
        <v>55.7</v>
      </c>
      <c r="J11" s="13">
        <v>334</v>
      </c>
    </row>
    <row r="12" spans="1:10" x14ac:dyDescent="0.25">
      <c r="A12" s="11" t="s">
        <v>17</v>
      </c>
      <c r="B12" s="12" t="s">
        <v>18</v>
      </c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4"/>
      <c r="B13" s="25"/>
      <c r="C13" s="25"/>
      <c r="D13" s="26"/>
      <c r="E13" s="27"/>
      <c r="F13" s="28"/>
      <c r="G13" s="27"/>
      <c r="H13" s="27"/>
      <c r="I13" s="27"/>
      <c r="J13" s="29"/>
    </row>
    <row r="14" spans="1:10" ht="14.4" thickBot="1" x14ac:dyDescent="0.3">
      <c r="A14" s="18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4" t="s">
        <v>19</v>
      </c>
      <c r="B15" s="15" t="s">
        <v>20</v>
      </c>
      <c r="C15" s="19" t="s">
        <v>39</v>
      </c>
      <c r="D15" s="46" t="s">
        <v>40</v>
      </c>
      <c r="E15" s="45">
        <v>200</v>
      </c>
      <c r="F15" s="36">
        <v>24</v>
      </c>
      <c r="G15" s="13">
        <v>116.44</v>
      </c>
      <c r="H15" s="13">
        <v>2.61</v>
      </c>
      <c r="I15" s="13">
        <v>4.07</v>
      </c>
      <c r="J15" s="13">
        <v>13.8</v>
      </c>
    </row>
    <row r="16" spans="1:10" ht="27.6" x14ac:dyDescent="0.25">
      <c r="A16" s="39"/>
      <c r="B16" s="15" t="s">
        <v>21</v>
      </c>
      <c r="C16" s="19" t="s">
        <v>22</v>
      </c>
      <c r="D16" s="41" t="s">
        <v>23</v>
      </c>
      <c r="E16" s="42">
        <v>90</v>
      </c>
      <c r="F16" s="13">
        <v>65.92</v>
      </c>
      <c r="G16" s="13">
        <v>204</v>
      </c>
      <c r="H16" s="13">
        <f>7.26</f>
        <v>7.26</v>
      </c>
      <c r="I16" s="13">
        <v>15.76</v>
      </c>
      <c r="J16" s="13">
        <v>7.8</v>
      </c>
    </row>
    <row r="17" spans="1:10" x14ac:dyDescent="0.25">
      <c r="A17" s="39"/>
      <c r="B17" s="15" t="s">
        <v>24</v>
      </c>
      <c r="C17" s="19" t="s">
        <v>41</v>
      </c>
      <c r="D17" s="48" t="s">
        <v>42</v>
      </c>
      <c r="E17" s="44">
        <v>150</v>
      </c>
      <c r="F17" s="13">
        <v>10.72</v>
      </c>
      <c r="G17" s="13">
        <f>192.21+13.2</f>
        <v>205.41</v>
      </c>
      <c r="H17" s="13">
        <f>5.51+0.02</f>
        <v>5.5299999999999994</v>
      </c>
      <c r="I17" s="13">
        <f>4.52+1.5</f>
        <v>6.02</v>
      </c>
      <c r="J17" s="13">
        <f>35.99+0.03</f>
        <v>36.020000000000003</v>
      </c>
    </row>
    <row r="18" spans="1:10" x14ac:dyDescent="0.25">
      <c r="A18" s="39"/>
      <c r="B18" s="17" t="s">
        <v>14</v>
      </c>
      <c r="C18" s="19" t="s">
        <v>43</v>
      </c>
      <c r="D18" s="41" t="s">
        <v>44</v>
      </c>
      <c r="E18" s="43">
        <v>60</v>
      </c>
      <c r="F18" s="16">
        <v>21.74</v>
      </c>
      <c r="G18" s="13">
        <v>64</v>
      </c>
      <c r="H18" s="13">
        <v>1.02</v>
      </c>
      <c r="I18" s="13">
        <v>3</v>
      </c>
      <c r="J18" s="13">
        <v>15.07</v>
      </c>
    </row>
    <row r="19" spans="1:10" x14ac:dyDescent="0.25">
      <c r="A19" s="39"/>
      <c r="B19" s="15" t="s">
        <v>30</v>
      </c>
      <c r="C19" s="19" t="s">
        <v>25</v>
      </c>
      <c r="D19" s="41" t="s">
        <v>26</v>
      </c>
      <c r="E19" s="44">
        <v>200</v>
      </c>
      <c r="F19" s="16">
        <v>3.84</v>
      </c>
      <c r="G19" s="16">
        <v>36</v>
      </c>
      <c r="H19" s="16">
        <v>0.48</v>
      </c>
      <c r="I19" s="16">
        <v>0</v>
      </c>
      <c r="J19" s="16">
        <v>8.52</v>
      </c>
    </row>
    <row r="20" spans="1:10" x14ac:dyDescent="0.25">
      <c r="A20" s="39"/>
      <c r="B20" s="15" t="s">
        <v>27</v>
      </c>
      <c r="C20" s="19" t="s">
        <v>15</v>
      </c>
      <c r="D20" s="41" t="s">
        <v>34</v>
      </c>
      <c r="E20" s="44">
        <v>45</v>
      </c>
      <c r="F20" s="28">
        <v>2.7</v>
      </c>
      <c r="G20" s="16">
        <v>105.21</v>
      </c>
      <c r="H20" s="16">
        <v>3.56</v>
      </c>
      <c r="I20" s="16">
        <v>0.45</v>
      </c>
      <c r="J20" s="16">
        <v>21.71</v>
      </c>
    </row>
    <row r="21" spans="1:10" x14ac:dyDescent="0.25">
      <c r="A21" s="39"/>
      <c r="B21" s="37" t="s">
        <v>28</v>
      </c>
      <c r="C21" s="19" t="s">
        <v>15</v>
      </c>
      <c r="D21" s="41" t="s">
        <v>29</v>
      </c>
      <c r="E21" s="44">
        <v>24</v>
      </c>
      <c r="F21" s="38">
        <v>1.3</v>
      </c>
      <c r="G21" s="16">
        <v>51.2</v>
      </c>
      <c r="H21" s="16">
        <v>1.76</v>
      </c>
      <c r="I21" s="16">
        <v>0.32</v>
      </c>
      <c r="J21" s="16">
        <v>10.4</v>
      </c>
    </row>
    <row r="22" spans="1:10" x14ac:dyDescent="0.25">
      <c r="A22" s="39"/>
      <c r="B22" s="15" t="s">
        <v>46</v>
      </c>
      <c r="C22" s="19" t="s">
        <v>15</v>
      </c>
      <c r="D22" s="41" t="s">
        <v>47</v>
      </c>
      <c r="E22" s="44">
        <v>200</v>
      </c>
      <c r="F22" s="35">
        <v>36</v>
      </c>
      <c r="G22" s="16">
        <v>1</v>
      </c>
      <c r="H22" s="16"/>
      <c r="I22" s="16">
        <v>20.2</v>
      </c>
      <c r="J22" s="13">
        <v>84.8</v>
      </c>
    </row>
    <row r="23" spans="1:10" ht="14.4" thickBot="1" x14ac:dyDescent="0.3">
      <c r="A23" s="40"/>
      <c r="B23" s="15" t="s">
        <v>48</v>
      </c>
      <c r="C23" s="19" t="s">
        <v>15</v>
      </c>
      <c r="D23" s="41" t="s">
        <v>49</v>
      </c>
      <c r="E23" s="44">
        <v>100</v>
      </c>
      <c r="F23" s="35">
        <v>28</v>
      </c>
      <c r="G23" s="13">
        <v>7.3</v>
      </c>
      <c r="H23" s="13">
        <v>8.6</v>
      </c>
      <c r="I23" s="13">
        <v>55.7</v>
      </c>
      <c r="J23" s="13">
        <v>334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2022-12-22T13:07:58Z</dcterms:modified>
</cp:coreProperties>
</file>