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Питание 2022\Меню 2022 для сайта\"/>
    </mc:Choice>
  </mc:AlternateContent>
  <bookViews>
    <workbookView xWindow="0" yWindow="0" windowWidth="21570" windowHeight="8145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C18" i="1"/>
  <c r="E17" i="1"/>
  <c r="C17" i="1"/>
  <c r="E16" i="1"/>
  <c r="C16" i="1"/>
  <c r="E15" i="1"/>
  <c r="C15" i="1"/>
  <c r="E14" i="1"/>
  <c r="C14" i="1"/>
  <c r="E13" i="1"/>
  <c r="C13" i="1"/>
  <c r="E9" i="1"/>
  <c r="C9" i="1"/>
  <c r="E8" i="1"/>
  <c r="C8" i="1"/>
  <c r="E7" i="1"/>
  <c r="E6" i="1"/>
  <c r="C6" i="1"/>
  <c r="E5" i="1"/>
  <c r="C5" i="1"/>
  <c r="E4" i="1"/>
  <c r="C4" i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<sst xmlns="http://schemas.openxmlformats.org/spreadsheetml/2006/main" count="28" uniqueCount="26">
  <si>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</si>
  <si>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</si>
  <si>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</si>
  <si>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</si>
  <si>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</si>
  <si>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</si>
  <si>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</si>
  <si>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</si>
  <si>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</si>
  <si>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</si>
  <si>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</si>
  <si>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</si>
  <si>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</si>
  <si>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</si>
  <si>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</si>
  <si>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МАОУ СОШ пос. Азиатская</t>
  </si>
  <si>
    <t>Горошек зеленый</t>
  </si>
  <si>
    <t xml:space="preserve">Омлет с сыром </t>
  </si>
  <si>
    <t>Кофейный напиток с молоком</t>
  </si>
  <si>
    <t>Булочка домашняя</t>
  </si>
  <si>
    <t>Хлеб витаминизированный</t>
  </si>
  <si>
    <t>Хлеб ржано-пшеничный витаминизированый</t>
  </si>
  <si>
    <t>Борщ с морской капустой со сметаной</t>
  </si>
  <si>
    <t>Огурец соленый</t>
  </si>
  <si>
    <t xml:space="preserve">Жаркое по домашнему </t>
  </si>
  <si>
    <t>Компот из изюма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</si>
</sst>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9" fontId="0" fillId="2" borderId="16" xfId="0" applyNumberFormat="1" applyFill="1" applyBorder="1" applyProtection="1">
      <protection locked="0"/>
    </xf>
    <xf numFmtId="164" fontId="0" fillId="2" borderId="16" xfId="0" applyNumberFormat="1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wrapText="1"/>
      <protection locked="0"/>
    </xf>
    <xf numFmtId="2" fontId="0" fillId="3" borderId="6" xfId="0" applyNumberFormat="1" applyFill="1" applyBorder="1" applyProtection="1">
      <protection locked="0"/>
    </xf>
    <xf numFmtId="2" fontId="0" fillId="3" borderId="7" xfId="0" applyNumberFormat="1" applyFill="1" applyBorder="1" applyProtection="1">
      <protection locked="0"/>
    </xf>
    <xf numFmtId="0" fontId="0" fillId="0" borderId="16" xfId="0" applyFill="1" applyBorder="1" applyProtection="1">
      <protection locked="0"/>
    </xf>
    <xf numFmtId="2" fontId="0" fillId="3" borderId="6" xfId="0" applyNumberFormat="1" applyFill="1" applyBorder="1" applyAlignment="1" applyProtection="1">
      <alignment horizontal="left"/>
      <protection locked="0"/>
    </xf>
    <xf numFmtId="0" fontId="1" fillId="3" borderId="1" xfId="0" applyFont="1" applyFill="1" applyBorder="1"/>
    <xf numFmtId="2" fontId="1" fillId="3" borderId="1" xfId="0" applyNumberFormat="1" applyFont="1" applyFill="1" applyBorder="1"/>
    <xf numFmtId="2" fontId="1" fillId="0" borderId="1" xfId="0" applyNumberFormat="1" applyFont="1" applyBorder="1" applyAlignment="1">
      <alignment horizontal="left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2" fontId="1" fillId="3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1"/>
  <sheetViews>
    <sheetView showGridLines="0" showRowColHeaders="0" tabSelected="1" zoomScaleNormal="100" workbookViewId="0">
      <selection activeCell="J2" sqref="J2"/>
    </sheetView>
  </sheetViews>
  <sheetFormatPr defaultRowHeight="14.25" x14ac:dyDescent="0.45"/>
  <cols>
    <col min="1" max="1" width="12.1328125" customWidth="1"/>
    <col min="2" max="2" width="11.59765625" customWidth="1"/>
    <col min="3" max="3" width="8" customWidth="1"/>
    <col min="4" max="4" width="41.59765625" customWidth="1"/>
    <col min="5" max="5" width="10.1328125" customWidth="1"/>
    <col min="7" max="7" width="13.3984375" customWidth="1"/>
    <col min="8" max="8" width="7.73046875" customWidth="1"/>
    <col min="9" max="9" width="7.86328125" customWidth="1"/>
    <col min="10" max="10" width="10.3984375" customWidth="1"/>
  </cols>
  <sheetData>
    <row r="1" spans="1:11" x14ac:dyDescent="0.45">
      <c r="A1" t="s">
        <v>0</v>
      </c>
      <c r="B1" s="41" t="s">
        <v>15</v>
      </c>
      <c r="C1" s="42"/>
      <c r="D1" s="43"/>
      <c r="E1" t="s">
        <v>12</v>
      </c>
      <c r="F1" s="17"/>
      <c r="I1" t="s">
        <v>1</v>
      </c>
      <c r="J1" s="16">
        <v>44938</v>
      </c>
    </row>
    <row r="2" spans="1:11" ht="7.5" customHeight="1" thickBot="1" x14ac:dyDescent="0.5"/>
    <row r="3" spans="1:11" ht="14.65" thickBot="1" x14ac:dyDescent="0.5">
      <c r="A3" s="10" t="s">
        <v>2</v>
      </c>
      <c r="B3" s="11" t="s">
        <v>3</v>
      </c>
      <c r="C3" s="30" t="s">
        <v>13</v>
      </c>
      <c r="D3" s="30" t="s">
        <v>4</v>
      </c>
      <c r="E3" s="30" t="s">
        <v>14</v>
      </c>
      <c r="F3" s="30" t="s">
        <v>5</v>
      </c>
      <c r="G3" s="30" t="s">
        <v>6</v>
      </c>
      <c r="H3" s="30" t="s">
        <v>7</v>
      </c>
      <c r="I3" s="30" t="s">
        <v>8</v>
      </c>
      <c r="J3" s="31" t="s">
        <v>9</v>
      </c>
    </row>
    <row r="4" spans="1:11" x14ac:dyDescent="0.45">
      <c r="A4" s="3" t="s">
        <v>10</v>
      </c>
      <c r="B4" s="4"/>
      <c r="C4" s="28" t="str">
        <f>"5/1"</f>
        <v>5/1</v>
      </c>
      <c r="D4" s="28" t="s">
        <v>16</v>
      </c>
      <c r="E4" s="29" t="str">
        <f>"20"</f>
        <v>20</v>
      </c>
      <c r="F4" s="29">
        <v>10</v>
      </c>
      <c r="G4" s="29">
        <v>5.7159999999999984</v>
      </c>
      <c r="H4" s="29">
        <v>0.32</v>
      </c>
      <c r="I4" s="29">
        <v>0.04</v>
      </c>
      <c r="J4" s="29">
        <v>0.68</v>
      </c>
    </row>
    <row r="5" spans="1:11" x14ac:dyDescent="0.45">
      <c r="A5" s="5"/>
      <c r="B5" s="8"/>
      <c r="C5" s="28" t="str">
        <f>"62/3"</f>
        <v>62/3</v>
      </c>
      <c r="D5" s="28" t="s">
        <v>17</v>
      </c>
      <c r="E5" s="29" t="str">
        <f>"150/5"</f>
        <v>150/5</v>
      </c>
      <c r="F5" s="29">
        <v>50</v>
      </c>
      <c r="G5" s="29">
        <v>197.58802296815284</v>
      </c>
      <c r="H5" s="29">
        <v>9.6</v>
      </c>
      <c r="I5" s="29">
        <v>14.11</v>
      </c>
      <c r="J5" s="29">
        <v>1.34</v>
      </c>
    </row>
    <row r="6" spans="1:11" x14ac:dyDescent="0.45">
      <c r="A6" s="5"/>
      <c r="B6" s="8"/>
      <c r="C6" s="28" t="str">
        <f>"17/10"</f>
        <v>17/10</v>
      </c>
      <c r="D6" s="28" t="s">
        <v>18</v>
      </c>
      <c r="E6" s="29" t="str">
        <f>"200"</f>
        <v>200</v>
      </c>
      <c r="F6" s="29">
        <v>9</v>
      </c>
      <c r="G6" s="29">
        <v>102.21494000000001</v>
      </c>
      <c r="H6" s="29">
        <v>2.4900000000000002</v>
      </c>
      <c r="I6" s="29">
        <v>1.66</v>
      </c>
      <c r="J6" s="29">
        <v>20.3</v>
      </c>
    </row>
    <row r="7" spans="1:11" x14ac:dyDescent="0.45">
      <c r="A7" s="5"/>
      <c r="B7" s="1"/>
      <c r="C7" s="28"/>
      <c r="D7" s="38" t="s">
        <v>19</v>
      </c>
      <c r="E7" s="39" t="str">
        <f>"75"</f>
        <v>75</v>
      </c>
      <c r="F7" s="39">
        <v>10</v>
      </c>
      <c r="G7" s="39">
        <v>228</v>
      </c>
      <c r="H7" s="39">
        <v>5.7</v>
      </c>
      <c r="I7" s="39">
        <v>5.8</v>
      </c>
      <c r="J7" s="39">
        <v>37</v>
      </c>
    </row>
    <row r="8" spans="1:11" x14ac:dyDescent="0.45">
      <c r="A8" s="5"/>
      <c r="B8" s="1"/>
      <c r="C8" s="28" t="str">
        <f>"7/1"</f>
        <v>7/1</v>
      </c>
      <c r="D8" s="28" t="s">
        <v>20</v>
      </c>
      <c r="E8" s="40" t="str">
        <f>"30"</f>
        <v>30</v>
      </c>
      <c r="F8" s="29">
        <v>2</v>
      </c>
      <c r="G8" s="29">
        <v>71.3</v>
      </c>
      <c r="H8" s="29">
        <v>3.08</v>
      </c>
      <c r="I8" s="29">
        <v>1.2</v>
      </c>
      <c r="J8" s="29">
        <v>20.04</v>
      </c>
    </row>
    <row r="9" spans="1:11" ht="14.65" thickBot="1" x14ac:dyDescent="0.5">
      <c r="A9" s="6"/>
      <c r="B9" s="1"/>
      <c r="C9" s="28" t="str">
        <f>"7/2"</f>
        <v>7/2</v>
      </c>
      <c r="D9" s="28" t="s">
        <v>21</v>
      </c>
      <c r="E9" s="40" t="str">
        <f>"25"</f>
        <v>25</v>
      </c>
      <c r="F9" s="29">
        <v>1.44</v>
      </c>
      <c r="G9" s="29">
        <v>29.974311002227171</v>
      </c>
      <c r="H9" s="29">
        <v>0.85</v>
      </c>
      <c r="I9" s="29">
        <v>0.51</v>
      </c>
      <c r="J9" s="29">
        <v>5.28</v>
      </c>
    </row>
    <row r="10" spans="1:11" x14ac:dyDescent="0.45">
      <c r="A10" s="3"/>
      <c r="B10" s="9"/>
      <c r="C10" s="32"/>
      <c r="D10" s="33"/>
      <c r="E10" s="37"/>
      <c r="F10" s="34"/>
      <c r="G10" s="34"/>
      <c r="H10" s="34"/>
      <c r="I10" s="34"/>
      <c r="J10" s="35"/>
    </row>
    <row r="11" spans="1:11" x14ac:dyDescent="0.45">
      <c r="A11" s="5"/>
      <c r="B11" s="2"/>
      <c r="C11" s="2"/>
      <c r="D11" s="22"/>
      <c r="E11" s="12"/>
      <c r="F11" s="18"/>
      <c r="G11" s="12"/>
      <c r="H11" s="12"/>
      <c r="I11" s="12"/>
      <c r="J11" s="13"/>
    </row>
    <row r="12" spans="1:11" ht="14.65" thickBot="1" x14ac:dyDescent="0.5">
      <c r="A12" s="6"/>
      <c r="B12" s="7"/>
      <c r="C12" s="7"/>
      <c r="D12" s="23"/>
      <c r="E12" s="14"/>
      <c r="F12" s="19"/>
      <c r="G12" s="14"/>
      <c r="H12" s="14"/>
      <c r="I12" s="14"/>
      <c r="J12" s="15"/>
    </row>
    <row r="13" spans="1:11" x14ac:dyDescent="0.45">
      <c r="A13" s="5" t="s">
        <v>11</v>
      </c>
      <c r="B13" s="1"/>
      <c r="C13" s="28" t="str">
        <f>"5/2"</f>
        <v>5/2</v>
      </c>
      <c r="D13" s="28" t="s">
        <v>22</v>
      </c>
      <c r="E13" s="29" t="str">
        <f>"250/10"</f>
        <v>250/10</v>
      </c>
      <c r="F13" s="29">
        <v>16</v>
      </c>
      <c r="G13" s="29">
        <v>123.32489364000001</v>
      </c>
      <c r="H13" s="29">
        <v>2.12</v>
      </c>
      <c r="I13" s="29">
        <v>6.6</v>
      </c>
      <c r="J13" s="29">
        <v>12.94</v>
      </c>
      <c r="K13" s="5"/>
    </row>
    <row r="14" spans="1:11" x14ac:dyDescent="0.45">
      <c r="A14" s="5"/>
      <c r="B14" s="1"/>
      <c r="C14" s="28" t="str">
        <f>"9/6"</f>
        <v>9/6</v>
      </c>
      <c r="D14" s="28" t="s">
        <v>23</v>
      </c>
      <c r="E14" s="40" t="str">
        <f>"25"</f>
        <v>25</v>
      </c>
      <c r="F14" s="29">
        <v>10</v>
      </c>
      <c r="G14" s="29">
        <v>3.98</v>
      </c>
      <c r="H14" s="29">
        <v>0</v>
      </c>
      <c r="I14" s="29">
        <v>0</v>
      </c>
      <c r="J14" s="29">
        <v>3.03</v>
      </c>
    </row>
    <row r="15" spans="1:11" x14ac:dyDescent="0.45">
      <c r="A15" s="5"/>
      <c r="B15" s="1"/>
      <c r="C15" s="28" t="str">
        <f>"4/8"</f>
        <v>4/8</v>
      </c>
      <c r="D15" s="28" t="s">
        <v>24</v>
      </c>
      <c r="E15" s="29" t="str">
        <f>"200"</f>
        <v>200</v>
      </c>
      <c r="F15" s="29">
        <v>66</v>
      </c>
      <c r="G15" s="29">
        <v>500.09</v>
      </c>
      <c r="H15" s="29">
        <v>16.829999999999998</v>
      </c>
      <c r="I15" s="29">
        <v>19.13</v>
      </c>
      <c r="J15" s="29">
        <v>41.84</v>
      </c>
    </row>
    <row r="16" spans="1:11" x14ac:dyDescent="0.45">
      <c r="A16" s="5"/>
      <c r="B16" s="1"/>
      <c r="C16" s="28" t="str">
        <f>"2/10"</f>
        <v>2/10</v>
      </c>
      <c r="D16" s="28" t="s">
        <v>25</v>
      </c>
      <c r="E16" s="29" t="str">
        <f>"200"</f>
        <v>200</v>
      </c>
      <c r="F16" s="29">
        <v>7</v>
      </c>
      <c r="G16" s="29">
        <v>109.63</v>
      </c>
      <c r="H16" s="29">
        <v>0.33</v>
      </c>
      <c r="I16" s="29">
        <v>0</v>
      </c>
      <c r="J16" s="29">
        <v>28.17</v>
      </c>
    </row>
    <row r="17" spans="1:10" x14ac:dyDescent="0.45">
      <c r="A17" s="5"/>
      <c r="B17" s="1"/>
      <c r="C17" s="28" t="str">
        <f>"7/1"</f>
        <v>7/1</v>
      </c>
      <c r="D17" s="38" t="s">
        <v>20</v>
      </c>
      <c r="E17" s="44" t="str">
        <f>"39"</f>
        <v>39</v>
      </c>
      <c r="F17" s="29">
        <v>2.5</v>
      </c>
      <c r="G17" s="29">
        <v>107.80799999999999</v>
      </c>
      <c r="H17" s="29">
        <v>3.08</v>
      </c>
      <c r="I17" s="29">
        <v>1.2</v>
      </c>
      <c r="J17" s="29">
        <v>20.04</v>
      </c>
    </row>
    <row r="18" spans="1:10" x14ac:dyDescent="0.45">
      <c r="A18" s="5"/>
      <c r="B18" s="1"/>
      <c r="C18" s="28" t="str">
        <f>"7/2"</f>
        <v>7/2</v>
      </c>
      <c r="D18" s="38" t="s">
        <v>21</v>
      </c>
      <c r="E18" s="39" t="str">
        <f>"21"</f>
        <v>21</v>
      </c>
      <c r="F18" s="29">
        <v>1.22</v>
      </c>
      <c r="G18" s="29">
        <v>29.974311002227171</v>
      </c>
      <c r="H18" s="29">
        <v>0.85</v>
      </c>
      <c r="I18" s="29">
        <v>0.51</v>
      </c>
      <c r="J18" s="29">
        <v>5.28</v>
      </c>
    </row>
    <row r="19" spans="1:10" x14ac:dyDescent="0.45">
      <c r="A19" s="5"/>
      <c r="B19" s="36"/>
      <c r="C19" s="28"/>
      <c r="D19" s="28"/>
      <c r="E19" s="29"/>
      <c r="F19" s="29"/>
      <c r="G19" s="29"/>
      <c r="H19" s="29"/>
      <c r="I19" s="29"/>
      <c r="J19" s="29"/>
    </row>
    <row r="20" spans="1:10" x14ac:dyDescent="0.45">
      <c r="A20" s="5"/>
      <c r="B20" s="20"/>
      <c r="C20" s="25"/>
      <c r="D20" s="24"/>
      <c r="E20" s="25"/>
      <c r="F20" s="21"/>
      <c r="G20" s="26"/>
      <c r="H20" s="26"/>
      <c r="I20" s="26"/>
      <c r="J20" s="27"/>
    </row>
    <row r="21" spans="1:10" ht="14.65" thickBot="1" x14ac:dyDescent="0.5">
      <c r="A21" s="6"/>
      <c r="B21" s="7"/>
      <c r="C21" s="7"/>
      <c r="D21" s="23"/>
      <c r="E21" s="14"/>
      <c r="F21" s="19"/>
      <c r="G21" s="14"/>
      <c r="H21" s="14"/>
      <c r="I21" s="14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</cp:lastModifiedBy>
  <cp:lastPrinted>2021-05-18T10:32:40Z</cp:lastPrinted>
  <dcterms:created xsi:type="dcterms:W3CDTF">2015-06-05T18:19:34Z</dcterms:created>
  <dcterms:modified xsi:type="dcterms:W3CDTF">2023-01-09T08:51:19Z</dcterms:modified>
</cp:coreProperties>
</file>