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0" yWindow="0" windowWidth="20490" windowHeight="7650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G12" i="1"/>
  <c r="G13" i="1"/>
  <c r="G14" i="1"/>
  <c r="G15" i="1"/>
  <c r="G16" i="1"/>
  <c r="G17" i="1"/>
  <c r="G18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F9" i="1"/>
  <c r="G9" i="1"/>
  <c r="H9" i="1"/>
  <c r="I9" i="1"/>
  <c r="J9" i="1"/>
  <c r="F5" i="1"/>
  <c r="F6" i="1"/>
  <c r="F4" i="1"/>
  <c r="G5" i="1"/>
  <c r="G6" i="1"/>
  <c r="G4" i="1"/>
  <c r="H5" i="1"/>
  <c r="I5" i="1"/>
  <c r="J5" i="1"/>
  <c r="H6" i="1"/>
  <c r="I6" i="1"/>
  <c r="J6" i="1"/>
  <c r="H4" i="1"/>
  <c r="I4" i="1"/>
  <c r="J4" i="1"/>
  <c r="C12" i="1"/>
  <c r="C13" i="1"/>
  <c r="C14" i="1"/>
  <c r="C15" i="1"/>
  <c r="C16" i="1"/>
  <c r="D12" i="1"/>
  <c r="D13" i="1"/>
  <c r="D14" i="1"/>
  <c r="D15" i="1"/>
  <c r="D16" i="1"/>
  <c r="D17" i="1"/>
  <c r="D18" i="1"/>
  <c r="C5" i="1" l="1"/>
  <c r="C4" i="1"/>
  <c r="D6" i="1" l="1"/>
  <c r="D5" i="1"/>
  <c r="D4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<sst xmlns="http://schemas.openxmlformats.org/spreadsheetml/2006/main" count="30" uniqueCount="30">
  <si>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</si>
  <si>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</si>
  <si>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</si>
  <si>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</si>
  <si>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</si>
  <si>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</si>
  <si>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</si>
  <si>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</si>
  <si>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</si>
  <si>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</si>
  <si>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</si>
  <si>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</si>
  <si>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</si>
  <si>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</si>
  <si>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</si>
  <si>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</si>
  <si>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</si>
  <si>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</si>
  <si>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</si>
  <si>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</si>
  <si>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</si>
  <si>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</si>
  <si>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</si>
  <si>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</si>
  <si>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</si>
  <si>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</si>
  <si>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</si>
  <si>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"Приволжская СОШ 1"</t>
  </si>
  <si>
    <t>свежий фрукт</t>
  </si>
  <si>
    <t>60\200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</si>
</sst>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85;&#1085;&#1101;&#1090;/Desktop/&#1084;&#1077;&#1085;&#1102;%20&#1096;&#1082;&#1086;&#1083;&#1072;%20&#1085;&#1072;%2010%20&#1076;&#1085;&#1077;&#1081;%20&#1089;%20&#1090;&#1077;&#1093;&#1085;&#1086;&#1083;&#1086;&#1075;&#1080;&#1095;&#1082;&#1086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85;&#1085;&#1101;&#1090;/Desktop/&#1084;&#1077;&#1085;&#1102;%20&#1096;&#1082;&#1086;&#1083;&#107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A14" t="str">
            <v>54-16к-2020</v>
          </cell>
          <cell r="D14">
            <v>5</v>
          </cell>
          <cell r="E14">
            <v>5.8</v>
          </cell>
          <cell r="F14">
            <v>21.1</v>
          </cell>
          <cell r="G14">
            <v>287.56</v>
          </cell>
          <cell r="H14">
            <v>40.119999999999997</v>
          </cell>
          <cell r="J14" t="str">
            <v>54-13з-2020</v>
          </cell>
          <cell r="K14" t="str">
            <v>Салат из сезонных овощей (свекла)</v>
          </cell>
          <cell r="M14">
            <v>0.8</v>
          </cell>
          <cell r="N14">
            <v>2.7</v>
          </cell>
          <cell r="O14">
            <v>4.5999999999999996</v>
          </cell>
          <cell r="P14">
            <v>45.6</v>
          </cell>
          <cell r="Q14">
            <v>11.6</v>
          </cell>
        </row>
        <row r="15">
          <cell r="D15">
            <v>2.94</v>
          </cell>
          <cell r="E15">
            <v>1.64</v>
          </cell>
          <cell r="F15">
            <v>20.6</v>
          </cell>
          <cell r="G15">
            <v>87.23</v>
          </cell>
          <cell r="H15">
            <v>1.54</v>
          </cell>
          <cell r="J15" t="str">
            <v>54-2с-2020</v>
          </cell>
          <cell r="K15" t="str">
            <v>Борщ с картофелем и сметаной на м/б</v>
          </cell>
          <cell r="M15">
            <v>23.5</v>
          </cell>
          <cell r="N15">
            <v>24.8</v>
          </cell>
          <cell r="O15">
            <v>50.6</v>
          </cell>
          <cell r="P15">
            <v>551.79999999999995</v>
          </cell>
          <cell r="Q15">
            <v>16.2</v>
          </cell>
        </row>
        <row r="16">
          <cell r="A16" t="str">
            <v>54-27хн-2020</v>
          </cell>
          <cell r="D16">
            <v>1.36</v>
          </cell>
          <cell r="E16">
            <v>0.1</v>
          </cell>
          <cell r="F16">
            <v>29.09</v>
          </cell>
          <cell r="G16">
            <v>74.819999999999993</v>
          </cell>
          <cell r="H16">
            <v>13.2</v>
          </cell>
          <cell r="J16" t="str">
            <v>54-5м-2020</v>
          </cell>
          <cell r="K16" t="str">
            <v>Комлета мясная (фил.куриное)</v>
          </cell>
          <cell r="M16">
            <v>14.4</v>
          </cell>
          <cell r="N16">
            <v>3.2</v>
          </cell>
          <cell r="O16">
            <v>10.1</v>
          </cell>
          <cell r="P16">
            <v>126.4</v>
          </cell>
          <cell r="Q16">
            <v>17.3</v>
          </cell>
        </row>
        <row r="17">
          <cell r="D17">
            <v>0.6</v>
          </cell>
          <cell r="E17">
            <v>0.23</v>
          </cell>
          <cell r="F17">
            <v>13</v>
          </cell>
          <cell r="G17">
            <v>72</v>
          </cell>
          <cell r="H17">
            <v>14.48</v>
          </cell>
          <cell r="J17" t="str">
            <v>54-6г-2020</v>
          </cell>
          <cell r="K17" t="str">
            <v>рис отварной с овощами)</v>
          </cell>
          <cell r="M17">
            <v>3.7</v>
          </cell>
          <cell r="N17">
            <v>4.8</v>
          </cell>
          <cell r="O17">
            <v>36.5</v>
          </cell>
          <cell r="P17">
            <v>203.5</v>
          </cell>
          <cell r="Q17">
            <v>11.8</v>
          </cell>
        </row>
        <row r="18">
          <cell r="J18" t="str">
            <v>54-1хн-2020</v>
          </cell>
          <cell r="K18" t="str">
            <v>Компот из сухофруктов</v>
          </cell>
          <cell r="M18">
            <v>2.2999999999999998</v>
          </cell>
          <cell r="N18">
            <v>1.67</v>
          </cell>
          <cell r="O18">
            <v>23.18</v>
          </cell>
          <cell r="P18">
            <v>87.02</v>
          </cell>
          <cell r="Q18">
            <v>9.1999999999999993</v>
          </cell>
        </row>
        <row r="19">
          <cell r="K19" t="str">
            <v>хлеб ржаной</v>
          </cell>
          <cell r="M19">
            <v>2.81</v>
          </cell>
          <cell r="N19">
            <v>0.44</v>
          </cell>
          <cell r="O19">
            <v>23.52</v>
          </cell>
          <cell r="P19">
            <v>111.56</v>
          </cell>
          <cell r="Q19">
            <v>1.7</v>
          </cell>
        </row>
        <row r="20">
          <cell r="K20" t="str">
            <v>хлеб пшеничный</v>
          </cell>
          <cell r="M20">
            <v>2.94</v>
          </cell>
          <cell r="N20">
            <v>1.64</v>
          </cell>
          <cell r="O20">
            <v>20.6</v>
          </cell>
          <cell r="P20">
            <v>87.23</v>
          </cell>
          <cell r="Q20">
            <v>1.54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Каша Дружба с маслом и сахаром</v>
          </cell>
        </row>
        <row r="13">
          <cell r="A13" t="str">
            <v>Хлеб пшеничный</v>
          </cell>
        </row>
        <row r="14">
          <cell r="A14" t="str">
            <v>Напиток из шиповника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[1]Лист1!$A$14</f>
        <v>54-16к-2020</v>
      </c>
      <c r="D4" s="33" t="str">
        <f>[2]Лист1!A12</f>
        <v>Каша Дружба с маслом и сахаром</v>
      </c>
      <c r="E4" s="15">
        <v>200</v>
      </c>
      <c r="F4" s="25">
        <f>[1]Лист1!$H$14</f>
        <v>40.119999999999997</v>
      </c>
      <c r="G4" s="15">
        <f>[1]Лист1!$G$14</f>
        <v>287.56</v>
      </c>
      <c r="H4" s="15">
        <f>[1]Лист1!D14</f>
        <v>5</v>
      </c>
      <c r="I4" s="15">
        <f>[1]Лист1!E14</f>
        <v>5.8</v>
      </c>
      <c r="J4" s="16">
        <f>[1]Лист1!F14</f>
        <v>21.1</v>
      </c>
    </row>
    <row r="5" spans="1:10" x14ac:dyDescent="0.25">
      <c r="A5" s="7"/>
      <c r="B5" s="1" t="s">
        <v>12</v>
      </c>
      <c r="C5" s="2" t="str">
        <f>[1]Лист1!$A$16</f>
        <v>54-27хн-2020</v>
      </c>
      <c r="D5" s="34" t="str">
        <f>[2]Лист1!$A$14</f>
        <v>Напиток из шиповника</v>
      </c>
      <c r="E5" s="17">
        <v>200</v>
      </c>
      <c r="F5" s="26">
        <f>[1]Лист1!$H$16</f>
        <v>13.2</v>
      </c>
      <c r="G5" s="17">
        <f>[1]Лист1!$G$16</f>
        <v>74.819999999999993</v>
      </c>
      <c r="H5" s="17">
        <f>[1]Лист1!D16</f>
        <v>1.36</v>
      </c>
      <c r="I5" s="17">
        <f>[1]Лист1!E16</f>
        <v>0.1</v>
      </c>
      <c r="J5" s="18">
        <f>[1]Лист1!F16</f>
        <v>29.09</v>
      </c>
    </row>
    <row r="6" spans="1:10" x14ac:dyDescent="0.25">
      <c r="A6" s="7"/>
      <c r="B6" s="1" t="s">
        <v>23</v>
      </c>
      <c r="C6" s="2">
        <v>481</v>
      </c>
      <c r="D6" s="34" t="str">
        <f>[2]Лист1!$A$13</f>
        <v>Хлеб пшеничный</v>
      </c>
      <c r="E6" s="17">
        <v>60</v>
      </c>
      <c r="F6" s="26">
        <f>[1]Лист1!$H$15</f>
        <v>1.54</v>
      </c>
      <c r="G6" s="17">
        <f>[1]Лист1!$G$15</f>
        <v>87.23</v>
      </c>
      <c r="H6" s="17">
        <f>[1]Лист1!D15</f>
        <v>2.94</v>
      </c>
      <c r="I6" s="17">
        <f>[1]Лист1!E15</f>
        <v>1.64</v>
      </c>
      <c r="J6" s="18">
        <f>[1]Лист1!F15</f>
        <v>20.6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358</v>
      </c>
      <c r="D9" s="33" t="s">
        <v>28</v>
      </c>
      <c r="E9" s="15">
        <v>200</v>
      </c>
      <c r="F9" s="25">
        <f>[1]Лист1!$H$17</f>
        <v>14.48</v>
      </c>
      <c r="G9" s="15">
        <f>[1]Лист1!$G$17</f>
        <v>72</v>
      </c>
      <c r="H9" s="15">
        <f>[1]Лист1!D17</f>
        <v>0.6</v>
      </c>
      <c r="I9" s="15">
        <f>[1]Лист1!E17</f>
        <v>0.23</v>
      </c>
      <c r="J9" s="16">
        <f>[1]Лист1!F17</f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[1]Лист1!J14</f>
        <v>54-13з-2020</v>
      </c>
      <c r="D12" s="36" t="str">
        <f>[1]Лист1!K14</f>
        <v>Салат из сезонных овощей (свекла)</v>
      </c>
      <c r="E12" s="21">
        <v>60</v>
      </c>
      <c r="F12" s="28">
        <f>[1]Лист1!Q14</f>
        <v>11.6</v>
      </c>
      <c r="G12" s="21">
        <f>[1]Лист1!P14</f>
        <v>45.6</v>
      </c>
      <c r="H12" s="21">
        <f>[1]Лист1!M14</f>
        <v>0.8</v>
      </c>
      <c r="I12" s="21">
        <f>[1]Лист1!N14</f>
        <v>2.7</v>
      </c>
      <c r="J12" s="22">
        <f>[1]Лист1!O14</f>
        <v>4.5999999999999996</v>
      </c>
    </row>
    <row r="13" spans="1:10" x14ac:dyDescent="0.25">
      <c r="A13" s="7"/>
      <c r="B13" s="1" t="s">
        <v>16</v>
      </c>
      <c r="C13" s="2" t="str">
        <f>[1]Лист1!J15</f>
        <v>54-2с-2020</v>
      </c>
      <c r="D13" s="34" t="str">
        <f>[1]Лист1!K15</f>
        <v>Борщ с картофелем и сметаной на м/б</v>
      </c>
      <c r="E13" s="17">
        <v>210</v>
      </c>
      <c r="F13" s="26">
        <f>[1]Лист1!Q15</f>
        <v>16.2</v>
      </c>
      <c r="G13" s="17">
        <f>[1]Лист1!P15</f>
        <v>551.79999999999995</v>
      </c>
      <c r="H13" s="17">
        <f>[1]Лист1!M15</f>
        <v>23.5</v>
      </c>
      <c r="I13" s="17">
        <f>[1]Лист1!N15</f>
        <v>24.8</v>
      </c>
      <c r="J13" s="18">
        <f>[1]Лист1!O15</f>
        <v>50.6</v>
      </c>
    </row>
    <row r="14" spans="1:10" x14ac:dyDescent="0.25">
      <c r="A14" s="7"/>
      <c r="B14" s="1" t="s">
        <v>17</v>
      </c>
      <c r="C14" s="2" t="str">
        <f>[1]Лист1!J16</f>
        <v>54-5м-2020</v>
      </c>
      <c r="D14" s="34" t="str">
        <f>[1]Лист1!K16</f>
        <v>Комлета мясная (фил.куриное)</v>
      </c>
      <c r="E14" s="17" t="s">
        <v>29</v>
      </c>
      <c r="F14" s="26">
        <f>[1]Лист1!Q16</f>
        <v>17.3</v>
      </c>
      <c r="G14" s="17">
        <f>[1]Лист1!P16</f>
        <v>126.4</v>
      </c>
      <c r="H14" s="17">
        <f>[1]Лист1!M16</f>
        <v>14.4</v>
      </c>
      <c r="I14" s="17">
        <f>[1]Лист1!N16</f>
        <v>3.2</v>
      </c>
      <c r="J14" s="18">
        <f>[1]Лист1!O16</f>
        <v>10.1</v>
      </c>
    </row>
    <row r="15" spans="1:10" x14ac:dyDescent="0.25">
      <c r="A15" s="7"/>
      <c r="B15" s="1" t="s">
        <v>18</v>
      </c>
      <c r="C15" s="2" t="str">
        <f>[1]Лист1!J17</f>
        <v>54-6г-2020</v>
      </c>
      <c r="D15" s="34" t="str">
        <f>[1]Лист1!K17</f>
        <v>рис отварной с овощами)</v>
      </c>
      <c r="E15" s="17">
        <v>200</v>
      </c>
      <c r="F15" s="26">
        <f>[1]Лист1!Q17</f>
        <v>11.8</v>
      </c>
      <c r="G15" s="17">
        <f>[1]Лист1!P17</f>
        <v>203.5</v>
      </c>
      <c r="H15" s="17">
        <f>[1]Лист1!M17</f>
        <v>3.7</v>
      </c>
      <c r="I15" s="17">
        <f>[1]Лист1!N17</f>
        <v>4.8</v>
      </c>
      <c r="J15" s="18">
        <f>[1]Лист1!O17</f>
        <v>36.5</v>
      </c>
    </row>
    <row r="16" spans="1:10" x14ac:dyDescent="0.25">
      <c r="A16" s="7"/>
      <c r="B16" s="1" t="s">
        <v>19</v>
      </c>
      <c r="C16" s="2" t="str">
        <f>[1]Лист1!J18</f>
        <v>54-1хн-2020</v>
      </c>
      <c r="D16" s="34" t="str">
        <f>[1]Лист1!K18</f>
        <v>Компот из сухофруктов</v>
      </c>
      <c r="E16" s="17">
        <v>200</v>
      </c>
      <c r="F16" s="26">
        <f>[1]Лист1!Q18</f>
        <v>9.1999999999999993</v>
      </c>
      <c r="G16" s="17">
        <f>[1]Лист1!P18</f>
        <v>87.02</v>
      </c>
      <c r="H16" s="17">
        <f>[1]Лист1!M18</f>
        <v>2.2999999999999998</v>
      </c>
      <c r="I16" s="17">
        <f>[1]Лист1!N18</f>
        <v>1.67</v>
      </c>
      <c r="J16" s="18">
        <f>[1]Лист1!O18</f>
        <v>23.18</v>
      </c>
    </row>
    <row r="17" spans="1:10" x14ac:dyDescent="0.25">
      <c r="A17" s="7"/>
      <c r="B17" s="1" t="s">
        <v>24</v>
      </c>
      <c r="C17" s="2"/>
      <c r="D17" s="34" t="str">
        <f>[1]Лист1!K19</f>
        <v>хлеб ржаной</v>
      </c>
      <c r="E17" s="17">
        <v>60</v>
      </c>
      <c r="F17" s="26">
        <f>[1]Лист1!Q19</f>
        <v>1.7</v>
      </c>
      <c r="G17" s="17">
        <f>[1]Лист1!P19</f>
        <v>111.56</v>
      </c>
      <c r="H17" s="17">
        <f>[1]Лист1!M19</f>
        <v>2.81</v>
      </c>
      <c r="I17" s="17">
        <f>[1]Лист1!N19</f>
        <v>0.44</v>
      </c>
      <c r="J17" s="18">
        <f>[1]Лист1!O19</f>
        <v>23.52</v>
      </c>
    </row>
    <row r="18" spans="1:10" x14ac:dyDescent="0.25">
      <c r="A18" s="7"/>
      <c r="B18" s="1" t="s">
        <v>21</v>
      </c>
      <c r="C18" s="2">
        <v>481</v>
      </c>
      <c r="D18" s="34" t="str">
        <f>[1]Лист1!K20</f>
        <v>хлеб пшеничный</v>
      </c>
      <c r="E18" s="17">
        <v>40</v>
      </c>
      <c r="F18" s="26">
        <f>[1]Лист1!Q20</f>
        <v>1.54</v>
      </c>
      <c r="G18" s="17">
        <f>[1]Лист1!P20</f>
        <v>87.23</v>
      </c>
      <c r="H18" s="17">
        <f>[1]Лист1!M20</f>
        <v>2.94</v>
      </c>
      <c r="I18" s="17">
        <f>[1]Лист1!N20</f>
        <v>1.64</v>
      </c>
      <c r="J18" s="18">
        <f>[1]Лист1!O20</f>
        <v>20.6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2023-02-20T07:07:02Z</cp:lastPrinted>
  <dcterms:created xsi:type="dcterms:W3CDTF">2015-06-05T18:19:34Z</dcterms:created>
  <dcterms:modified xsi:type="dcterms:W3CDTF">2023-04-03T14:06:07Z</dcterms:modified>
</cp:coreProperties>
</file>