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4" i="1"/>
  <c r="I4" i="1"/>
  <c r="H4" i="1"/>
  <c r="G4" i="1"/>
  <c r="J6" i="1" l="1"/>
  <c r="I6" i="1"/>
  <c r="H6" i="1"/>
  <c r="E6" i="1"/>
  <c r="E4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<sst xmlns="http://schemas.openxmlformats.org/spreadsheetml/2006/main" count="45" uniqueCount="44">
  <si>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</si>
  <si>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</si>
  <si>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</si>
  <si>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</si>
  <si>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</si>
  <si>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</si>
  <si>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</si>
  <si>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</si>
  <si>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</si>
  <si>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</si>
  <si>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</si>
  <si>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</si>
  <si>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</si>
  <si>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</si>
  <si>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</si>
  <si>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</si>
  <si>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</si>
  <si>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</si>
  <si>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</si>
  <si>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</si>
  <si>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</si>
  <si>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</si>
  <si>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</si>
  <si>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</si>
  <si>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</si>
  <si>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</si>
  <si>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</si>
  <si>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</si>
  <si>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</si>
  <si>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</si>
  <si>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Свежие овощи (огурец/помидор)</t>
  </si>
  <si>
    <t>Хлеб ржаной</t>
  </si>
  <si>
    <t>428/ПР</t>
  </si>
  <si>
    <t>Булочка школьная/Хлеб ржаной</t>
  </si>
  <si>
    <t>овощи</t>
  </si>
  <si>
    <t>Булочка школьная</t>
  </si>
  <si>
    <t>Фирменное  блюдо/171</t>
  </si>
  <si>
    <t>Гуляш из куриного филе/Каша гречневая рассыпчатая</t>
  </si>
  <si>
    <t>Компот из смеси сухофруктов</t>
  </si>
  <si>
    <t>Суп картофельный с бобовыми (гороховый)</t>
  </si>
  <si>
    <t>Гренки из пшеничного хлеба</t>
  </si>
  <si>
    <t>Фирменное  блюдо</t>
  </si>
  <si>
    <t>Гуляш из куриного филе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</si>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</sst>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28</v>
      </c>
      <c r="I1" t="s">
        <v>1</v>
      </c>
      <c r="J1" s="23">
        <v>44627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30" t="s">
        <v>36</v>
      </c>
      <c r="D4" s="30" t="s">
        <v>37</v>
      </c>
      <c r="E4" s="15">
        <f>80+150</f>
        <v>230</v>
      </c>
      <c r="F4" s="25">
        <v>0</v>
      </c>
      <c r="G4" s="15">
        <f>76.7+231.86</f>
        <v>308.56</v>
      </c>
      <c r="H4" s="15">
        <f>7.35+8.9</f>
        <v>16.25</v>
      </c>
      <c r="I4" s="15">
        <f>2.33+4.1</f>
        <v>6.43</v>
      </c>
      <c r="J4" s="16">
        <f>11.25+39.84</f>
        <v>51.09</v>
      </c>
    </row>
    <row r="5" spans="1:10" ht="15" customHeight="1" x14ac:dyDescent="0.25">
      <c r="A5" s="7"/>
      <c r="B5" s="1" t="s">
        <v>12</v>
      </c>
      <c r="C5" s="2">
        <v>349</v>
      </c>
      <c r="D5" s="31" t="s">
        <v>38</v>
      </c>
      <c r="E5" s="17">
        <v>200</v>
      </c>
      <c r="F5" s="26">
        <v>0</v>
      </c>
      <c r="G5" s="17">
        <v>196.38</v>
      </c>
      <c r="H5" s="17">
        <v>1.1599999999999999</v>
      </c>
      <c r="I5" s="17">
        <v>0.3</v>
      </c>
      <c r="J5" s="18">
        <v>47.26</v>
      </c>
    </row>
    <row r="6" spans="1:10" x14ac:dyDescent="0.25">
      <c r="A6" s="7"/>
      <c r="B6" s="1" t="s">
        <v>23</v>
      </c>
      <c r="C6" s="2" t="s">
        <v>32</v>
      </c>
      <c r="D6" s="31" t="s">
        <v>33</v>
      </c>
      <c r="E6" s="17">
        <f>50+25</f>
        <v>75</v>
      </c>
      <c r="F6" s="26">
        <v>0</v>
      </c>
      <c r="G6" s="17">
        <f>145+52.5</f>
        <v>197.5</v>
      </c>
      <c r="H6" s="17">
        <f>4.18+1.25</f>
        <v>5.43</v>
      </c>
      <c r="I6" s="17">
        <f>1.6+0.25</f>
        <v>1.85</v>
      </c>
      <c r="J6" s="18">
        <f>22.43+11.4</f>
        <v>33.83</v>
      </c>
    </row>
    <row r="7" spans="1:10" x14ac:dyDescent="0.25">
      <c r="A7" s="7"/>
      <c r="B7" s="2" t="s">
        <v>34</v>
      </c>
      <c r="C7" s="2">
        <v>71</v>
      </c>
      <c r="D7" s="31" t="s">
        <v>30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551</v>
      </c>
      <c r="D12" s="33" t="s">
        <v>40</v>
      </c>
      <c r="E12" s="21">
        <v>10</v>
      </c>
      <c r="F12" s="28">
        <v>0</v>
      </c>
      <c r="G12" s="21">
        <v>23.5</v>
      </c>
      <c r="H12" s="21">
        <v>0.75</v>
      </c>
      <c r="I12" s="21">
        <v>0.08</v>
      </c>
      <c r="J12" s="22">
        <v>4.9000000000000004</v>
      </c>
    </row>
    <row r="13" spans="1:10" ht="30" x14ac:dyDescent="0.25">
      <c r="A13" s="7"/>
      <c r="B13" s="1" t="s">
        <v>16</v>
      </c>
      <c r="C13" s="2">
        <v>102</v>
      </c>
      <c r="D13" s="31" t="s">
        <v>39</v>
      </c>
      <c r="E13" s="17">
        <v>200</v>
      </c>
      <c r="F13" s="26">
        <v>0</v>
      </c>
      <c r="G13" s="17">
        <v>118.6</v>
      </c>
      <c r="H13" s="17">
        <v>4.3</v>
      </c>
      <c r="I13" s="17">
        <v>4.2</v>
      </c>
      <c r="J13" s="18">
        <v>13.2</v>
      </c>
    </row>
    <row r="14" spans="1:10" x14ac:dyDescent="0.25">
      <c r="A14" s="7"/>
      <c r="B14" s="1" t="s">
        <v>17</v>
      </c>
      <c r="C14" s="2" t="s">
        <v>41</v>
      </c>
      <c r="D14" s="31" t="s">
        <v>42</v>
      </c>
      <c r="E14" s="17">
        <v>80</v>
      </c>
      <c r="F14" s="26">
        <v>0</v>
      </c>
      <c r="G14" s="17">
        <v>76.7</v>
      </c>
      <c r="H14" s="17">
        <v>7.35</v>
      </c>
      <c r="I14" s="17">
        <v>2.33</v>
      </c>
      <c r="J14" s="18">
        <v>11.25</v>
      </c>
    </row>
    <row r="15" spans="1:10" x14ac:dyDescent="0.25">
      <c r="A15" s="7"/>
      <c r="B15" s="1" t="s">
        <v>18</v>
      </c>
      <c r="C15" s="2">
        <v>171</v>
      </c>
      <c r="D15" s="31" t="s">
        <v>43</v>
      </c>
      <c r="E15" s="17">
        <v>150</v>
      </c>
      <c r="F15" s="26">
        <v>0</v>
      </c>
      <c r="G15" s="17">
        <v>231.86</v>
      </c>
      <c r="H15" s="17">
        <v>8.9</v>
      </c>
      <c r="I15" s="17">
        <v>4.0999999999999996</v>
      </c>
      <c r="J15" s="18">
        <v>39.840000000000003</v>
      </c>
    </row>
    <row r="16" spans="1:10" ht="15" customHeight="1" x14ac:dyDescent="0.25">
      <c r="A16" s="7"/>
      <c r="B16" s="1" t="s">
        <v>19</v>
      </c>
      <c r="C16" s="2">
        <v>349</v>
      </c>
      <c r="D16" s="31" t="s">
        <v>38</v>
      </c>
      <c r="E16" s="17">
        <v>200</v>
      </c>
      <c r="F16" s="26">
        <v>0</v>
      </c>
      <c r="G16" s="17">
        <v>196.38</v>
      </c>
      <c r="H16" s="17">
        <v>1.1599999999999999</v>
      </c>
      <c r="I16" s="17">
        <v>0.3</v>
      </c>
      <c r="J16" s="18">
        <v>47.26</v>
      </c>
    </row>
    <row r="17" spans="1:10" x14ac:dyDescent="0.25">
      <c r="A17" s="7"/>
      <c r="B17" s="1" t="s">
        <v>24</v>
      </c>
      <c r="C17" s="2">
        <v>428</v>
      </c>
      <c r="D17" s="31" t="s">
        <v>35</v>
      </c>
      <c r="E17" s="17">
        <v>50</v>
      </c>
      <c r="F17" s="26">
        <v>0</v>
      </c>
      <c r="G17" s="17">
        <v>145</v>
      </c>
      <c r="H17" s="17">
        <v>4.18</v>
      </c>
      <c r="I17" s="17">
        <v>1.6</v>
      </c>
      <c r="J17" s="18">
        <v>22.43</v>
      </c>
    </row>
    <row r="18" spans="1:10" x14ac:dyDescent="0.25">
      <c r="A18" s="7"/>
      <c r="B18" s="1" t="s">
        <v>21</v>
      </c>
      <c r="C18" s="2" t="s">
        <v>29</v>
      </c>
      <c r="D18" s="31" t="s">
        <v>31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2022-01-20T11:07:42Z</dcterms:modified>
</cp:coreProperties>
</file>