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20" windowHeight="8150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F6" i="1" l="1"/>
  <c r="F4" i="1"/>
  <c r="I7" i="1"/>
  <c r="J4" i="1"/>
  <c r="I4" i="1"/>
  <c r="H4" i="1"/>
  <c r="G4" i="1"/>
  <c r="J6" i="1"/>
  <c r="H6" i="1"/>
  <c r="G6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<sst xmlns="http://schemas.openxmlformats.org/spreadsheetml/2006/main" count="38" uniqueCount="37">
  <si>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</si>
  <si>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</si>
  <si>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</si>
  <si>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</si>
  <si>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</si>
  <si>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</si>
  <si>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</si>
  <si>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</si>
  <si>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</si>
  <si>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</si>
  <si>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</si>
  <si>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</si>
  <si>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</si>
  <si>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</si>
  <si>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</si>
  <si>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</si>
  <si>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</si>
  <si>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</si>
  <si>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</si>
  <si>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</si>
  <si>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</si>
  <si>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</si>
  <si>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</si>
  <si>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</si>
  <si>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</si>
  <si>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</si>
  <si>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</si>
  <si>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пшеничный/хлеб ржаной</t>
  </si>
  <si>
    <t>МКОУ "СОШ №4" г.п.Чегем</t>
  </si>
  <si>
    <t>Пром</t>
  </si>
  <si>
    <t>54-3з-2020</t>
  </si>
  <si>
    <t>Овощи в нарезке (помидор)</t>
  </si>
  <si>
    <t>54-23гн-2020</t>
  </si>
  <si>
    <t>Фрукт (банан)</t>
  </si>
  <si>
    <t>Картофель отварной в молоке/котлета рыбная</t>
  </si>
  <si>
    <t>Кофейный напиток с молоком</t>
  </si>
  <si>
    <t>54-10г-2020/54-14р-2020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</si>
</sst>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15" sqref="F15"/>
    </sheetView>
  </sheetViews>
  <sheetFormatPr defaultRowHeight="14.5" x14ac:dyDescent="0.35"/>
  <cols>
    <col min="1" max="1" width="12.1796875" customWidth="1"/>
    <col min="2" max="2" width="11.54296875" customWidth="1"/>
    <col min="3" max="3" width="20.7265625" customWidth="1"/>
    <col min="4" max="4" width="50.7265625" customWidth="1"/>
    <col min="5" max="5" width="8.726562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4" t="s">
        <v>28</v>
      </c>
      <c r="C1" s="45"/>
      <c r="D1" s="46"/>
      <c r="E1" t="s">
        <v>22</v>
      </c>
      <c r="F1" s="24"/>
      <c r="I1" t="s">
        <v>1</v>
      </c>
      <c r="J1" s="23">
        <v>44618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customHeight="1" x14ac:dyDescent="0.35">
      <c r="A4" s="4" t="s">
        <v>10</v>
      </c>
      <c r="B4" s="5" t="s">
        <v>11</v>
      </c>
      <c r="C4" s="6" t="s">
        <v>36</v>
      </c>
      <c r="D4" s="33" t="s">
        <v>34</v>
      </c>
      <c r="E4" s="38">
        <v>270</v>
      </c>
      <c r="F4" s="39">
        <f>13.95+46.55</f>
        <v>60.5</v>
      </c>
      <c r="G4" s="38">
        <f>173.7+134.76</f>
        <v>308.45999999999998</v>
      </c>
      <c r="H4" s="38">
        <f>4.5+15.36</f>
        <v>19.86</v>
      </c>
      <c r="I4" s="38">
        <f>5.5+4.92</f>
        <v>10.42</v>
      </c>
      <c r="J4" s="40">
        <f>26.5+7.32</f>
        <v>33.82</v>
      </c>
    </row>
    <row r="5" spans="1:10" x14ac:dyDescent="0.35">
      <c r="A5" s="7"/>
      <c r="B5" s="1" t="s">
        <v>12</v>
      </c>
      <c r="C5" s="2" t="s">
        <v>32</v>
      </c>
      <c r="D5" s="34" t="s">
        <v>35</v>
      </c>
      <c r="E5" s="41">
        <v>200</v>
      </c>
      <c r="F5" s="42">
        <v>9.3000000000000007</v>
      </c>
      <c r="G5" s="41">
        <v>86</v>
      </c>
      <c r="H5" s="41">
        <v>3.9</v>
      </c>
      <c r="I5" s="41">
        <v>2.9</v>
      </c>
      <c r="J5" s="43">
        <v>11.2</v>
      </c>
    </row>
    <row r="6" spans="1:10" x14ac:dyDescent="0.35">
      <c r="A6" s="7"/>
      <c r="B6" s="1" t="s">
        <v>23</v>
      </c>
      <c r="C6" s="2" t="s">
        <v>29</v>
      </c>
      <c r="D6" s="34" t="s">
        <v>27</v>
      </c>
      <c r="E6" s="41">
        <v>50</v>
      </c>
      <c r="F6" s="42">
        <f>1.17+0.78</f>
        <v>1.95</v>
      </c>
      <c r="G6" s="41">
        <f>70.5+34.2</f>
        <v>104.7</v>
      </c>
      <c r="H6" s="41">
        <f>2.37+1.3</f>
        <v>3.67</v>
      </c>
      <c r="I6" s="41">
        <v>0.5</v>
      </c>
      <c r="J6" s="43">
        <f>14.49+6.7</f>
        <v>21.19</v>
      </c>
    </row>
    <row r="7" spans="1:10" x14ac:dyDescent="0.35">
      <c r="A7" s="7"/>
      <c r="B7" s="1"/>
      <c r="C7" s="2" t="s">
        <v>30</v>
      </c>
      <c r="D7" s="34" t="s">
        <v>31</v>
      </c>
      <c r="E7" s="41">
        <v>50</v>
      </c>
      <c r="F7" s="42">
        <v>10.78</v>
      </c>
      <c r="G7" s="41">
        <v>10.6</v>
      </c>
      <c r="H7" s="41">
        <v>0.57999999999999996</v>
      </c>
      <c r="I7" s="41">
        <f>0.08</f>
        <v>0.08</v>
      </c>
      <c r="J7" s="43">
        <v>1.91</v>
      </c>
    </row>
    <row r="8" spans="1:10" x14ac:dyDescent="0.35">
      <c r="A8" s="7"/>
      <c r="B8" s="2"/>
      <c r="C8" s="2" t="s">
        <v>29</v>
      </c>
      <c r="D8" s="34" t="s">
        <v>33</v>
      </c>
      <c r="E8" s="41">
        <v>200</v>
      </c>
      <c r="F8" s="42">
        <v>25</v>
      </c>
      <c r="G8" s="17">
        <v>190</v>
      </c>
      <c r="H8" s="17">
        <v>3</v>
      </c>
      <c r="I8" s="17">
        <v>0.4</v>
      </c>
      <c r="J8" s="18">
        <v>43.56</v>
      </c>
    </row>
    <row r="9" spans="1:10" ht="15" thickBot="1" x14ac:dyDescent="0.4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3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Школа_4</cp:lastModifiedBy>
  <cp:lastPrinted>2021-05-18T10:32:40Z</cp:lastPrinted>
  <dcterms:created xsi:type="dcterms:W3CDTF">2015-06-05T18:19:34Z</dcterms:created>
  <dcterms:modified xsi:type="dcterms:W3CDTF">2022-02-26T06:53:59Z</dcterms:modified>
</cp:coreProperties>
</file>