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20" windowHeight="110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6" i="1" l="1"/>
  <c r="F4" i="1"/>
  <c r="J6" i="1"/>
  <c r="H6" i="1"/>
  <c r="G6" i="1"/>
  <c r="J4" i="1"/>
  <c r="I4" i="1"/>
  <c r="H4" i="1"/>
  <c r="G4" i="1"/>
  <c r="E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<sst xmlns="http://schemas.openxmlformats.org/spreadsheetml/2006/main" count="38" uniqueCount="37">
  <si>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</si>
  <si>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</si>
  <si>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</si>
  <si>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</si>
  <si>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</si>
  <si>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</si>
  <si>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</si>
  <si>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</si>
  <si>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</si>
  <si>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</si>
  <si>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</si>
  <si>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</si>
  <si>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</si>
  <si>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</si>
  <si>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</si>
  <si>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</si>
  <si>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</si>
  <si>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</si>
  <si>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</si>
  <si>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</si>
  <si>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</si>
  <si>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</si>
  <si>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</si>
  <si>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</si>
  <si>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</si>
  <si>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</si>
  <si>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</si>
  <si>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</si>
  <si>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</si>
  <si>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Овощи в нарезке (помидор)</t>
  </si>
  <si>
    <t>54-3з-2020</t>
  </si>
  <si>
    <t>Макароны отварные с сыром/биточек из говядины</t>
  </si>
  <si>
    <t>54-3г-2020/54-6м-2020</t>
  </si>
  <si>
    <t>Пром</t>
  </si>
  <si>
    <t>Чай с сахаром</t>
  </si>
  <si>
    <t>54-2гн-2020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</si>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</sst>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32</v>
      </c>
      <c r="D4" s="33" t="s">
        <v>31</v>
      </c>
      <c r="E4" s="15">
        <f>150+75</f>
        <v>225</v>
      </c>
      <c r="F4" s="25">
        <f>12.49+51.96</f>
        <v>64.45</v>
      </c>
      <c r="G4" s="15">
        <f>207.7+221.3</f>
        <v>429</v>
      </c>
      <c r="H4" s="15">
        <f>7.9+13.7</f>
        <v>21.6</v>
      </c>
      <c r="I4" s="15">
        <f>6.8+13.1</f>
        <v>19.899999999999999</v>
      </c>
      <c r="J4" s="16">
        <f>28.6+12.4</f>
        <v>41</v>
      </c>
    </row>
    <row r="5" spans="1:10" x14ac:dyDescent="0.35">
      <c r="A5" s="7"/>
      <c r="B5" s="1" t="s">
        <v>12</v>
      </c>
      <c r="C5" s="2" t="s">
        <v>35</v>
      </c>
      <c r="D5" s="34" t="s">
        <v>34</v>
      </c>
      <c r="E5" s="17">
        <v>200</v>
      </c>
      <c r="F5" s="26">
        <v>2.1800000000000002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 t="s">
        <v>33</v>
      </c>
      <c r="D6" s="34" t="s">
        <v>27</v>
      </c>
      <c r="E6" s="17">
        <v>46</v>
      </c>
      <c r="F6" s="26">
        <f>1.27+0.74</f>
        <v>2.0099999999999998</v>
      </c>
      <c r="G6" s="17">
        <f>70.5+33.6</f>
        <v>104.1</v>
      </c>
      <c r="H6" s="17">
        <f>2.37+0.78</f>
        <v>3.1500000000000004</v>
      </c>
      <c r="I6" s="17">
        <v>0.6</v>
      </c>
      <c r="J6" s="18">
        <f>14.49+8.4</f>
        <v>22.89</v>
      </c>
    </row>
    <row r="7" spans="1:10" x14ac:dyDescent="0.35">
      <c r="A7" s="7"/>
      <c r="B7" s="2"/>
      <c r="C7" s="2" t="s">
        <v>30</v>
      </c>
      <c r="D7" s="2" t="s">
        <v>29</v>
      </c>
      <c r="E7" s="17">
        <v>30</v>
      </c>
      <c r="F7" s="26">
        <v>8.48</v>
      </c>
      <c r="G7" s="17">
        <v>6.4</v>
      </c>
      <c r="H7" s="17">
        <v>0.35</v>
      </c>
      <c r="I7" s="17">
        <v>5.0000000000000001E-3</v>
      </c>
      <c r="J7" s="18">
        <v>1.1499999999999999</v>
      </c>
    </row>
    <row r="8" spans="1:10" ht="15" thickBot="1" x14ac:dyDescent="0.4">
      <c r="A8" s="7"/>
      <c r="B8" s="29"/>
      <c r="C8" s="9" t="s">
        <v>33</v>
      </c>
      <c r="D8" s="9" t="s">
        <v>36</v>
      </c>
      <c r="E8" s="17">
        <v>120</v>
      </c>
      <c r="F8" s="38">
        <v>21</v>
      </c>
      <c r="G8" s="39">
        <v>143.4</v>
      </c>
      <c r="H8" s="39">
        <v>2.2999999999999998</v>
      </c>
      <c r="I8" s="39">
        <v>0</v>
      </c>
      <c r="J8" s="40">
        <v>33.6</v>
      </c>
    </row>
    <row r="9" spans="1:10" ht="15" thickBot="1" x14ac:dyDescent="0.4">
      <c r="A9" s="8"/>
      <c r="B9" s="9"/>
      <c r="C9" s="9"/>
      <c r="D9" s="34"/>
      <c r="E9" s="41"/>
      <c r="F9" s="42"/>
      <c r="G9" s="41"/>
      <c r="H9" s="41"/>
      <c r="I9" s="41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2022-04-28T06:13:47Z</dcterms:modified>
</cp:coreProperties>
</file>