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etkovaSH\Desktop\все меню\меню 1 неделя\"/>
    </mc:Choice>
  </mc:AlternateContent>
  <bookViews>
    <workbookView showHorizontalScroll="0" showVerticalScroll="0" showSheetTabs="0" xWindow="0" yWindow="0" windowWidth="28800" windowHeight="1262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J24" i="1" s="1"/>
  <c r="I13" i="1"/>
  <c r="H13" i="1"/>
  <c r="G13" i="1"/>
  <c r="F13" i="1"/>
  <c r="H24" i="1" l="1"/>
  <c r="F24" i="1"/>
  <c r="I24" i="1"/>
  <c r="G24" i="1"/>
  <c r="L24" i="1"/>
</calcChain>
</file>

<file path=xl/sharedStrings.xml><?xml version="1.0" encoding="utf-8"?>
<sst xmlns="http://schemas.openxmlformats.org/spreadsheetml/2006/main" count="65" uniqueCount="62">
  <si>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</si>
  <si>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</si>
  <si>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</si>
  <si>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</si>
  <si>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</si>
  <si>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</si>
  <si>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</si>
  <si>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</si>
  <si>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</si>
  <si>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</si>
  <si>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</si>
  <si>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</si>
  <si>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</si>
  <si>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</si>
  <si>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</si>
  <si>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</si>
  <si>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</si>
  <si>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</si>
  <si>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</si>
  <si>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</si>
  <si>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</si>
  <si>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</si>
  <si>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</si>
  <si>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</si>
  <si>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</si>
  <si>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</si>
  <si>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</si>
  <si>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</si>
  <si>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</si>
  <si>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</si>
  <si>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</si>
  <si>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</si>
  <si>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</si>
  <si>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</si>
  <si>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</si>
  <si>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</si>
  <si>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</si>
  <si>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</si>
  <si>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Пром.</t>
  </si>
  <si>
    <t>107-хлеб-2022</t>
  </si>
  <si>
    <t xml:space="preserve">Каша жидкая молочная кукурузная </t>
  </si>
  <si>
    <t>54-1к-2020</t>
  </si>
  <si>
    <t xml:space="preserve">Какао с молоком </t>
  </si>
  <si>
    <t>54(1)-21гн-2020</t>
  </si>
  <si>
    <t>Булочка с клубникой</t>
  </si>
  <si>
    <t>Йогурт 2,5%</t>
  </si>
  <si>
    <t>Салат из свежих огурцов с зеленью</t>
  </si>
  <si>
    <t>Борщ с капустой, картофелем и олениной со сметаной</t>
  </si>
  <si>
    <t>54-2с-2020</t>
  </si>
  <si>
    <t xml:space="preserve">Фрикадельки рыбные </t>
  </si>
  <si>
    <t>Картофельное пюре</t>
  </si>
  <si>
    <t>Компот из смеси сухофруктов</t>
  </si>
  <si>
    <t>Хлеб пшеничный</t>
  </si>
  <si>
    <t>Хлеб ржано-пшеничный</t>
  </si>
  <si>
    <t xml:space="preserve">Соус томатный с овощами </t>
  </si>
  <si>
    <t xml:space="preserve">Бананы свежие </t>
  </si>
  <si>
    <t>06.05/1фрукты-2022</t>
  </si>
  <si>
    <t>54-1хн</t>
  </si>
  <si>
    <t>54-11г</t>
  </si>
  <si>
    <t xml:space="preserve">МУНИЦИПАЛЬНОЕ БЮДЖЕТНОЕ ОБЩЕОБРАЗОВАТЕЛЬНОЕ УЧРЕЖДЕНИЕ
«СРЕДНЯЯ ОБЩЕОБРАЗОВАТЕЛЬНАЯ ШКОЛА № 4»
</t>
  </si>
  <si>
    <t>Директор школы МБОУ СОШ №4</t>
  </si>
  <si>
    <t>Шмуратко Ю.В.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</si>
</sst>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1" xfId="0" applyFont="1" applyFill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/>
    <xf numFmtId="2" fontId="2" fillId="5" borderId="2" xfId="0" applyNumberFormat="1" applyFont="1" applyFill="1" applyBorder="1" applyAlignment="1">
      <alignment horizontal="center" vertical="top" wrapText="1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2" borderId="17" xfId="0" applyNumberFormat="1" applyFont="1" applyFill="1" applyBorder="1" applyAlignment="1" applyProtection="1">
      <alignment horizontal="center" vertical="top" wrapText="1"/>
      <protection locked="0"/>
    </xf>
    <xf numFmtId="2" fontId="2" fillId="4" borderId="17" xfId="0" applyNumberFormat="1" applyFont="1" applyFill="1" applyBorder="1" applyAlignment="1" applyProtection="1">
      <alignment horizontal="center" vertical="top" wrapText="1"/>
      <protection locked="0"/>
    </xf>
    <xf numFmtId="2" fontId="11" fillId="4" borderId="17" xfId="0" applyNumberFormat="1" applyFont="1" applyFill="1" applyBorder="1" applyAlignment="1" applyProtection="1">
      <alignment horizontal="center" vertical="top" wrapText="1"/>
      <protection locked="0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11" fillId="4" borderId="1" xfId="0" applyNumberFormat="1" applyFont="1" applyFill="1" applyBorder="1" applyAlignment="1" applyProtection="1">
      <alignment horizontal="center" vertical="top" wrapText="1"/>
      <protection locked="0"/>
    </xf>
    <xf numFmtId="2" fontId="11" fillId="4" borderId="15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top" wrapText="1"/>
      <protection locked="0"/>
    </xf>
    <xf numFmtId="2" fontId="2" fillId="6" borderId="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17" xfId="0" applyNumberFormat="1" applyFont="1" applyFill="1" applyBorder="1" applyAlignment="1" applyProtection="1">
      <alignment horizontal="center" vertical="top" wrapText="1"/>
      <protection locked="0"/>
    </xf>
    <xf numFmtId="0" fontId="13" fillId="2" borderId="24" xfId="0" applyFont="1" applyFill="1" applyBorder="1" applyAlignment="1" applyProtection="1">
      <alignment horizontal="center" vertical="top" wrapText="1"/>
      <protection locked="0"/>
    </xf>
    <xf numFmtId="0" fontId="13" fillId="2" borderId="25" xfId="0" applyFont="1" applyFill="1" applyBorder="1" applyAlignment="1" applyProtection="1">
      <alignment horizontal="center" vertical="top" wrapText="1"/>
      <protection locked="0"/>
    </xf>
    <xf numFmtId="0" fontId="13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CC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pane xSplit="4" ySplit="5" topLeftCell="E10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2.6640625" style="2" customWidth="1"/>
    <col min="12" max="16384" width="9.109375" style="2"/>
  </cols>
  <sheetData>
    <row r="1" spans="1:13" ht="32.4" customHeight="1" x14ac:dyDescent="0.25">
      <c r="A1" s="1" t="s">
        <v>6</v>
      </c>
      <c r="C1" s="58" t="s">
        <v>59</v>
      </c>
      <c r="D1" s="59"/>
      <c r="E1" s="60"/>
      <c r="F1" s="12" t="s">
        <v>15</v>
      </c>
      <c r="G1" s="2" t="s">
        <v>16</v>
      </c>
      <c r="H1" s="61" t="s">
        <v>60</v>
      </c>
      <c r="I1" s="61"/>
      <c r="J1" s="61"/>
      <c r="K1" s="61"/>
    </row>
    <row r="2" spans="1:13" ht="17.399999999999999" x14ac:dyDescent="0.25">
      <c r="A2" s="28" t="s">
        <v>5</v>
      </c>
      <c r="C2" s="2"/>
      <c r="G2" s="2" t="s">
        <v>17</v>
      </c>
      <c r="H2" s="61" t="s">
        <v>61</v>
      </c>
      <c r="I2" s="61"/>
      <c r="J2" s="61"/>
      <c r="K2" s="61"/>
    </row>
    <row r="3" spans="1:13" ht="17.25" customHeight="1" x14ac:dyDescent="0.25">
      <c r="A3" s="4" t="s">
        <v>7</v>
      </c>
      <c r="C3" s="2"/>
      <c r="D3" s="3"/>
      <c r="E3" s="31" t="s">
        <v>8</v>
      </c>
      <c r="G3" s="2" t="s">
        <v>18</v>
      </c>
      <c r="H3" s="37">
        <v>6</v>
      </c>
      <c r="I3" s="37">
        <v>3</v>
      </c>
      <c r="J3" s="38">
        <v>2024</v>
      </c>
      <c r="K3" s="39"/>
    </row>
    <row r="4" spans="1:13" ht="13.8" thickBot="1" x14ac:dyDescent="0.3">
      <c r="C4" s="2"/>
      <c r="D4" s="4"/>
      <c r="H4" s="36" t="s">
        <v>35</v>
      </c>
      <c r="I4" s="36" t="s">
        <v>36</v>
      </c>
      <c r="J4" s="36" t="s">
        <v>37</v>
      </c>
    </row>
    <row r="5" spans="1:13" ht="31.2" thickBot="1" x14ac:dyDescent="0.3">
      <c r="A5" s="34" t="s">
        <v>13</v>
      </c>
      <c r="B5" s="35" t="s">
        <v>14</v>
      </c>
      <c r="C5" s="29" t="s">
        <v>0</v>
      </c>
      <c r="D5" s="29" t="s">
        <v>12</v>
      </c>
      <c r="E5" s="29" t="s">
        <v>11</v>
      </c>
      <c r="F5" s="29" t="s">
        <v>33</v>
      </c>
      <c r="G5" s="29" t="s">
        <v>1</v>
      </c>
      <c r="H5" s="29" t="s">
        <v>2</v>
      </c>
      <c r="I5" s="29" t="s">
        <v>3</v>
      </c>
      <c r="J5" s="29" t="s">
        <v>9</v>
      </c>
      <c r="K5" s="30" t="s">
        <v>10</v>
      </c>
      <c r="L5" s="29" t="s">
        <v>34</v>
      </c>
    </row>
    <row r="6" spans="1:13" ht="14.4" x14ac:dyDescent="0.3">
      <c r="A6" s="18">
        <v>1</v>
      </c>
      <c r="B6" s="19">
        <v>3</v>
      </c>
      <c r="C6" s="20" t="s">
        <v>19</v>
      </c>
      <c r="D6" s="5" t="s">
        <v>20</v>
      </c>
      <c r="E6" s="40" t="s">
        <v>40</v>
      </c>
      <c r="F6" s="41">
        <v>200</v>
      </c>
      <c r="G6" s="53">
        <v>5.9</v>
      </c>
      <c r="H6" s="53">
        <v>6.9</v>
      </c>
      <c r="I6" s="53">
        <v>32.9</v>
      </c>
      <c r="J6" s="53">
        <v>216.8</v>
      </c>
      <c r="K6" s="54" t="s">
        <v>41</v>
      </c>
      <c r="L6" s="53">
        <v>15.15</v>
      </c>
      <c r="M6" s="44"/>
    </row>
    <row r="7" spans="1:13" ht="14.4" x14ac:dyDescent="0.3">
      <c r="A7" s="21"/>
      <c r="B7" s="14"/>
      <c r="C7" s="11"/>
      <c r="D7" s="6"/>
      <c r="E7" s="32"/>
      <c r="F7" s="33"/>
      <c r="G7" s="46"/>
      <c r="H7" s="46"/>
      <c r="I7" s="46"/>
      <c r="J7" s="46"/>
      <c r="K7" s="47"/>
      <c r="L7" s="46"/>
      <c r="M7" s="44"/>
    </row>
    <row r="8" spans="1:13" ht="26.4" x14ac:dyDescent="0.3">
      <c r="A8" s="21"/>
      <c r="B8" s="14"/>
      <c r="C8" s="11"/>
      <c r="D8" s="7" t="s">
        <v>21</v>
      </c>
      <c r="E8" s="42" t="s">
        <v>42</v>
      </c>
      <c r="F8" s="43">
        <v>200</v>
      </c>
      <c r="G8" s="55">
        <v>4.7</v>
      </c>
      <c r="H8" s="55">
        <v>4.3</v>
      </c>
      <c r="I8" s="55">
        <v>10.6</v>
      </c>
      <c r="J8" s="55">
        <v>99.9</v>
      </c>
      <c r="K8" s="49" t="s">
        <v>43</v>
      </c>
      <c r="L8" s="55">
        <v>15.33</v>
      </c>
      <c r="M8" s="44"/>
    </row>
    <row r="9" spans="1:13" ht="14.4" x14ac:dyDescent="0.3">
      <c r="A9" s="21"/>
      <c r="B9" s="14"/>
      <c r="C9" s="11"/>
      <c r="D9" s="7" t="s">
        <v>22</v>
      </c>
      <c r="E9" s="42" t="s">
        <v>44</v>
      </c>
      <c r="F9" s="43">
        <v>50</v>
      </c>
      <c r="G9" s="55">
        <v>3.4</v>
      </c>
      <c r="H9" s="55">
        <v>1</v>
      </c>
      <c r="I9" s="55">
        <v>27.9</v>
      </c>
      <c r="J9" s="55">
        <v>133.9</v>
      </c>
      <c r="K9" s="49" t="s">
        <v>38</v>
      </c>
      <c r="L9" s="55">
        <v>16</v>
      </c>
      <c r="M9" s="44"/>
    </row>
    <row r="10" spans="1:13" ht="14.4" x14ac:dyDescent="0.3">
      <c r="A10" s="21"/>
      <c r="B10" s="14"/>
      <c r="C10" s="11"/>
      <c r="D10" s="7" t="s">
        <v>23</v>
      </c>
      <c r="E10" s="32"/>
      <c r="F10" s="33"/>
      <c r="G10" s="46"/>
      <c r="H10" s="46"/>
      <c r="I10" s="46"/>
      <c r="J10" s="46"/>
      <c r="K10" s="47"/>
      <c r="L10" s="46"/>
      <c r="M10" s="44"/>
    </row>
    <row r="11" spans="1:13" ht="14.4" x14ac:dyDescent="0.3">
      <c r="A11" s="21"/>
      <c r="B11" s="14"/>
      <c r="C11" s="11"/>
      <c r="D11" s="6"/>
      <c r="E11" s="42" t="s">
        <v>45</v>
      </c>
      <c r="F11" s="43">
        <v>120</v>
      </c>
      <c r="G11" s="55">
        <v>4.0999999999999996</v>
      </c>
      <c r="H11" s="55">
        <v>3</v>
      </c>
      <c r="I11" s="55">
        <v>6.6</v>
      </c>
      <c r="J11" s="55">
        <v>69.7</v>
      </c>
      <c r="K11" s="49" t="s">
        <v>38</v>
      </c>
      <c r="L11" s="55">
        <v>33.06</v>
      </c>
      <c r="M11" s="44"/>
    </row>
    <row r="12" spans="1:13" ht="14.4" x14ac:dyDescent="0.3">
      <c r="A12" s="21"/>
      <c r="B12" s="14"/>
      <c r="C12" s="11"/>
      <c r="D12" s="6"/>
      <c r="E12" s="32"/>
      <c r="F12" s="33"/>
      <c r="G12" s="46"/>
      <c r="H12" s="46"/>
      <c r="I12" s="46"/>
      <c r="J12" s="46"/>
      <c r="K12" s="47"/>
      <c r="L12" s="46"/>
      <c r="M12" s="44"/>
    </row>
    <row r="13" spans="1:13" ht="14.4" x14ac:dyDescent="0.3">
      <c r="A13" s="22"/>
      <c r="B13" s="15"/>
      <c r="C13" s="8"/>
      <c r="D13" s="16" t="s">
        <v>32</v>
      </c>
      <c r="E13" s="9"/>
      <c r="F13" s="17">
        <f>SUM(F6:F12)</f>
        <v>570</v>
      </c>
      <c r="G13" s="50">
        <f t="shared" ref="G13" si="0">SUM(G6:G12)</f>
        <v>18.100000000000001</v>
      </c>
      <c r="H13" s="50">
        <f t="shared" ref="H13" si="1">SUM(H6:H12)</f>
        <v>15.2</v>
      </c>
      <c r="I13" s="50">
        <f t="shared" ref="I13" si="2">SUM(I6:I12)</f>
        <v>78</v>
      </c>
      <c r="J13" s="50">
        <f t="shared" ref="J13:L13" si="3">SUM(J6:J12)</f>
        <v>520.30000000000007</v>
      </c>
      <c r="K13" s="51"/>
      <c r="L13" s="50">
        <f t="shared" si="3"/>
        <v>79.540000000000006</v>
      </c>
      <c r="M13" s="44"/>
    </row>
    <row r="14" spans="1:13" ht="14.4" x14ac:dyDescent="0.3">
      <c r="A14" s="23">
        <f>A6</f>
        <v>1</v>
      </c>
      <c r="B14" s="13">
        <f>B6</f>
        <v>3</v>
      </c>
      <c r="C14" s="10" t="s">
        <v>24</v>
      </c>
      <c r="D14" s="7" t="s">
        <v>25</v>
      </c>
      <c r="E14" s="42" t="s">
        <v>46</v>
      </c>
      <c r="F14" s="43">
        <v>60</v>
      </c>
      <c r="G14" s="55">
        <v>0.5</v>
      </c>
      <c r="H14" s="55">
        <v>1.9</v>
      </c>
      <c r="I14" s="55">
        <v>1.5</v>
      </c>
      <c r="J14" s="55">
        <v>24.7</v>
      </c>
      <c r="K14" s="57">
        <v>15</v>
      </c>
      <c r="L14" s="55">
        <v>14.64</v>
      </c>
      <c r="M14" s="44"/>
    </row>
    <row r="15" spans="1:13" ht="14.4" x14ac:dyDescent="0.3">
      <c r="A15" s="21"/>
      <c r="B15" s="14"/>
      <c r="C15" s="11"/>
      <c r="D15" s="7" t="s">
        <v>26</v>
      </c>
      <c r="E15" s="32" t="s">
        <v>47</v>
      </c>
      <c r="F15" s="33">
        <v>200</v>
      </c>
      <c r="G15" s="46">
        <v>4.5</v>
      </c>
      <c r="H15" s="46">
        <v>5.6</v>
      </c>
      <c r="I15" s="46">
        <v>8.6</v>
      </c>
      <c r="J15" s="46">
        <v>103.1</v>
      </c>
      <c r="K15" s="47" t="s">
        <v>48</v>
      </c>
      <c r="L15" s="56">
        <v>16.52</v>
      </c>
      <c r="M15" s="44"/>
    </row>
    <row r="16" spans="1:13" ht="14.4" x14ac:dyDescent="0.3">
      <c r="A16" s="21"/>
      <c r="B16" s="14"/>
      <c r="C16" s="11"/>
      <c r="D16" s="7" t="s">
        <v>27</v>
      </c>
      <c r="E16" s="42" t="s">
        <v>49</v>
      </c>
      <c r="F16" s="43">
        <v>90</v>
      </c>
      <c r="G16" s="55">
        <v>16.3</v>
      </c>
      <c r="H16" s="55">
        <v>6.7</v>
      </c>
      <c r="I16" s="55">
        <v>5.6</v>
      </c>
      <c r="J16" s="55">
        <v>148.19999999999999</v>
      </c>
      <c r="K16" s="57">
        <v>120</v>
      </c>
      <c r="L16" s="55">
        <v>39.85</v>
      </c>
      <c r="M16" s="44"/>
    </row>
    <row r="17" spans="1:13" ht="14.4" x14ac:dyDescent="0.3">
      <c r="A17" s="21"/>
      <c r="B17" s="14"/>
      <c r="C17" s="11"/>
      <c r="D17" s="7" t="s">
        <v>28</v>
      </c>
      <c r="E17" s="42" t="s">
        <v>50</v>
      </c>
      <c r="F17" s="43">
        <v>150</v>
      </c>
      <c r="G17" s="55">
        <v>3.1</v>
      </c>
      <c r="H17" s="55">
        <v>6.1</v>
      </c>
      <c r="I17" s="55">
        <v>19.8</v>
      </c>
      <c r="J17" s="55">
        <v>145.80000000000001</v>
      </c>
      <c r="K17" s="48" t="s">
        <v>58</v>
      </c>
      <c r="L17" s="55">
        <v>15.66</v>
      </c>
      <c r="M17" s="44"/>
    </row>
    <row r="18" spans="1:13" ht="14.4" x14ac:dyDescent="0.3">
      <c r="A18" s="21"/>
      <c r="B18" s="14"/>
      <c r="C18" s="11"/>
      <c r="D18" s="7" t="s">
        <v>29</v>
      </c>
      <c r="E18" s="42" t="s">
        <v>51</v>
      </c>
      <c r="F18" s="43">
        <v>180</v>
      </c>
      <c r="G18" s="55">
        <v>0.4</v>
      </c>
      <c r="H18" s="55">
        <v>0</v>
      </c>
      <c r="I18" s="55">
        <v>17.8</v>
      </c>
      <c r="J18" s="55">
        <v>72.900000000000006</v>
      </c>
      <c r="K18" s="48" t="s">
        <v>57</v>
      </c>
      <c r="L18" s="55">
        <v>3.2</v>
      </c>
      <c r="M18" s="44"/>
    </row>
    <row r="19" spans="1:13" ht="14.4" x14ac:dyDescent="0.3">
      <c r="A19" s="21"/>
      <c r="B19" s="14"/>
      <c r="C19" s="11"/>
      <c r="D19" s="7" t="s">
        <v>30</v>
      </c>
      <c r="E19" s="42" t="s">
        <v>52</v>
      </c>
      <c r="F19" s="43">
        <v>40</v>
      </c>
      <c r="G19" s="55">
        <v>3</v>
      </c>
      <c r="H19" s="55">
        <v>0.3</v>
      </c>
      <c r="I19" s="55">
        <v>19.7</v>
      </c>
      <c r="J19" s="55">
        <v>93.8</v>
      </c>
      <c r="K19" s="49" t="s">
        <v>38</v>
      </c>
      <c r="L19" s="55">
        <v>3.68</v>
      </c>
      <c r="M19" s="44"/>
    </row>
    <row r="20" spans="1:13" ht="26.4" x14ac:dyDescent="0.3">
      <c r="A20" s="21"/>
      <c r="B20" s="14"/>
      <c r="C20" s="11"/>
      <c r="D20" s="7" t="s">
        <v>31</v>
      </c>
      <c r="E20" s="42" t="s">
        <v>53</v>
      </c>
      <c r="F20" s="43">
        <v>20</v>
      </c>
      <c r="G20" s="55">
        <v>1.3</v>
      </c>
      <c r="H20" s="55">
        <v>0.2</v>
      </c>
      <c r="I20" s="55">
        <v>7.9</v>
      </c>
      <c r="J20" s="55">
        <v>39.1</v>
      </c>
      <c r="K20" s="49" t="s">
        <v>39</v>
      </c>
      <c r="L20" s="55">
        <v>1.93</v>
      </c>
      <c r="M20" s="44"/>
    </row>
    <row r="21" spans="1:13" ht="14.4" x14ac:dyDescent="0.3">
      <c r="A21" s="21"/>
      <c r="B21" s="14"/>
      <c r="C21" s="11"/>
      <c r="D21" s="6"/>
      <c r="E21" s="42" t="s">
        <v>54</v>
      </c>
      <c r="F21" s="43">
        <v>30</v>
      </c>
      <c r="G21" s="55">
        <v>0.5</v>
      </c>
      <c r="H21" s="55">
        <v>0.9</v>
      </c>
      <c r="I21" s="55">
        <v>2.2000000000000002</v>
      </c>
      <c r="J21" s="55">
        <v>18.8</v>
      </c>
      <c r="K21" s="49">
        <v>1039</v>
      </c>
      <c r="L21" s="55">
        <v>2.77</v>
      </c>
      <c r="M21" s="44"/>
    </row>
    <row r="22" spans="1:13" ht="26.4" x14ac:dyDescent="0.3">
      <c r="A22" s="21"/>
      <c r="B22" s="14"/>
      <c r="C22" s="11"/>
      <c r="D22" s="6"/>
      <c r="E22" s="42" t="s">
        <v>55</v>
      </c>
      <c r="F22" s="43">
        <v>100</v>
      </c>
      <c r="G22" s="55">
        <v>1.4</v>
      </c>
      <c r="H22" s="55">
        <v>0.4</v>
      </c>
      <c r="I22" s="55">
        <v>19.100000000000001</v>
      </c>
      <c r="J22" s="55">
        <v>86</v>
      </c>
      <c r="K22" s="49" t="s">
        <v>56</v>
      </c>
      <c r="L22" s="55">
        <v>27.45</v>
      </c>
      <c r="M22" s="44"/>
    </row>
    <row r="23" spans="1:13" ht="14.4" x14ac:dyDescent="0.3">
      <c r="A23" s="22"/>
      <c r="B23" s="15"/>
      <c r="C23" s="8"/>
      <c r="D23" s="16" t="s">
        <v>32</v>
      </c>
      <c r="E23" s="9"/>
      <c r="F23" s="17">
        <f>SUM(F14:F22)</f>
        <v>870</v>
      </c>
      <c r="G23" s="50">
        <f t="shared" ref="G23" si="4">SUM(G14:G22)</f>
        <v>31</v>
      </c>
      <c r="H23" s="50">
        <f t="shared" ref="H23" si="5">SUM(H14:H22)</f>
        <v>22.099999999999994</v>
      </c>
      <c r="I23" s="50">
        <f t="shared" ref="I23" si="6">SUM(I14:I22)</f>
        <v>102.20000000000002</v>
      </c>
      <c r="J23" s="50">
        <f t="shared" ref="J23:L23" si="7">SUM(J14:J22)</f>
        <v>732.4</v>
      </c>
      <c r="K23" s="51"/>
      <c r="L23" s="45">
        <f t="shared" si="7"/>
        <v>125.70000000000002</v>
      </c>
      <c r="M23" s="44"/>
    </row>
    <row r="24" spans="1:13" ht="15.75" customHeight="1" thickBot="1" x14ac:dyDescent="0.3">
      <c r="A24" s="24">
        <f>A6</f>
        <v>1</v>
      </c>
      <c r="B24" s="25">
        <f>B6</f>
        <v>3</v>
      </c>
      <c r="C24" s="62" t="s">
        <v>4</v>
      </c>
      <c r="D24" s="63"/>
      <c r="E24" s="26"/>
      <c r="F24" s="27">
        <f>F13+F23</f>
        <v>1440</v>
      </c>
      <c r="G24" s="52">
        <f t="shared" ref="G24" si="8">G13+G23</f>
        <v>49.1</v>
      </c>
      <c r="H24" s="52">
        <f t="shared" ref="H24" si="9">H13+H23</f>
        <v>37.299999999999997</v>
      </c>
      <c r="I24" s="52">
        <f t="shared" ref="I24" si="10">I13+I23</f>
        <v>180.20000000000002</v>
      </c>
      <c r="J24" s="52">
        <f t="shared" ref="J24:L24" si="11">J13+J23</f>
        <v>1252.7</v>
      </c>
      <c r="K24" s="52"/>
      <c r="L24" s="52">
        <f t="shared" si="11"/>
        <v>205.24</v>
      </c>
      <c r="M24" s="4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PetkovaSH</cp:lastModifiedBy>
  <cp:lastPrinted>2023-10-24T07:06:48Z</cp:lastPrinted>
  <dcterms:created xsi:type="dcterms:W3CDTF">2022-05-16T14:23:56Z</dcterms:created>
  <dcterms:modified xsi:type="dcterms:W3CDTF">2024-03-04T10:11:39Z</dcterms:modified>
</cp:coreProperties>
</file>