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Лена\НАЧАЛКА\ПИТАНИЕ\Май 2023\"/>
    </mc:Choice>
  </mc:AlternateContent>
  <bookViews>
    <workbookView xWindow="-108" yWindow="-108" windowWidth="23256" windowHeight="12576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F15" i="1"/>
  <c r="E15" i="1"/>
  <c r="G11" i="1"/>
  <c r="G15" i="1" s="1"/>
  <c r="J8" i="1"/>
  <c r="J16" i="1" s="1"/>
  <c r="I8" i="1"/>
  <c r="I16" i="1" s="1"/>
  <c r="H8" i="1"/>
  <c r="H16" i="1" s="1"/>
  <c r="G8" i="1"/>
  <c r="F8" i="1"/>
  <c r="F16" i="1" s="1"/>
  <c r="E8" i="1"/>
  <c r="E16" i="1" s="1"/>
  <c r="G16" i="1" l="1"/>
</calcChain>
</file>

<file path=xl/sharedStrings.xml><?xml version="1.0" encoding="utf-8"?>
<sst xmlns="http://schemas.openxmlformats.org/spreadsheetml/2006/main" count="45" uniqueCount="39">
  <si>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</si>
  <si>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</si>
  <si>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</si>
  <si>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</si>
  <si>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</si>
  <si>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</si>
  <si>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</si>
  <si>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</si>
  <si>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</si>
  <si>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</si>
  <si>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</si>
  <si>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</si>
  <si>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</si>
  <si>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</si>
  <si>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КАША ИЗ ПШЕНА И РИСА МОЛОЧНАЯ ЖИДКАЯ ("ДРУЖБА")</t>
  </si>
  <si>
    <t>кондитер.изделие</t>
  </si>
  <si>
    <t>к/к</t>
  </si>
  <si>
    <t>БУТЕРБРОД С СЫРОМ</t>
  </si>
  <si>
    <t>напиток</t>
  </si>
  <si>
    <t>54-гн</t>
  </si>
  <si>
    <t>ЧАЙ С МОЛОКОМ</t>
  </si>
  <si>
    <t>молочн. прод.</t>
  </si>
  <si>
    <t>ГРУША СВЕЖАЯ</t>
  </si>
  <si>
    <t>Итого</t>
  </si>
  <si>
    <t>Обед</t>
  </si>
  <si>
    <t>закуска</t>
  </si>
  <si>
    <t>САЛАТ ИЗ СВЕКЛЫ</t>
  </si>
  <si>
    <t>1 блюдо</t>
  </si>
  <si>
    <t>СУП КАРТОФЕЛЬНЫЙ С МЯСНЫМИ ФРИКАДЕЛЬКАМИ</t>
  </si>
  <si>
    <t>200/20</t>
  </si>
  <si>
    <t>2 блюдо</t>
  </si>
  <si>
    <t>ЗАПЕКАНКА  КАРТОФЕЛЬНАЯ  С  МЯСОМ И СОУСОМ СМЕТАННЫМ</t>
  </si>
  <si>
    <t>250/50</t>
  </si>
  <si>
    <t xml:space="preserve">КОМПОТ ИЗ КУРАГИ </t>
  </si>
  <si>
    <t>хлеб</t>
  </si>
  <si>
    <t>ХЛЕБ РЖАНО-ПШЕНИЧНЫЙ  ОБОГАЩЕННЫЙ</t>
  </si>
  <si>
    <t>БАТОН  ОБОГАЩЕННЫЙ</t>
  </si>
  <si>
    <t>Всего</t>
  </si>
  <si>
    <t>Школа 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</si>
</sst>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workbookViewId="0">
      <selection activeCell="B1" sqref="B1"/>
    </sheetView>
  </sheetViews>
  <sheetFormatPr defaultRowHeight="14.4" x14ac:dyDescent="0.3"/>
  <cols>
    <col min="1" max="1" width="14.77734375" customWidth="1"/>
    <col min="2" max="2" width="17.109375" customWidth="1"/>
    <col min="3" max="3" width="16"/>
    <col min="4" max="4" width="36.88671875" customWidth="1"/>
    <col min="5" max="6" width="16"/>
    <col min="7" max="7" width="24.44140625" bestFit="1" customWidth="1"/>
  </cols>
  <sheetData>
    <row r="1" spans="1:10" ht="18" x14ac:dyDescent="0.3">
      <c r="A1" s="1" t="s">
        <v>38</v>
      </c>
      <c r="B1" s="8">
        <v>45051</v>
      </c>
      <c r="C1" s="1"/>
      <c r="D1" s="1"/>
      <c r="E1" s="3" t="s">
        <v>0</v>
      </c>
      <c r="F1" s="1"/>
      <c r="G1" s="1"/>
      <c r="H1" s="1"/>
      <c r="I1" s="2" t="s">
        <v>1</v>
      </c>
      <c r="J1" s="2">
        <v>5</v>
      </c>
    </row>
    <row r="2" spans="1:10" ht="18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6" x14ac:dyDescent="0.3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54" x14ac:dyDescent="0.3">
      <c r="A4" s="1" t="s">
        <v>12</v>
      </c>
      <c r="B4" s="1" t="s">
        <v>13</v>
      </c>
      <c r="C4" s="2">
        <v>211</v>
      </c>
      <c r="D4" s="4" t="s">
        <v>14</v>
      </c>
      <c r="E4" s="4">
        <v>200</v>
      </c>
      <c r="F4" s="5">
        <v>43.9</v>
      </c>
      <c r="G4" s="2">
        <v>209</v>
      </c>
      <c r="H4" s="2">
        <v>6.2</v>
      </c>
      <c r="I4" s="2">
        <v>10</v>
      </c>
      <c r="J4" s="2">
        <v>26.8</v>
      </c>
    </row>
    <row r="5" spans="1:10" ht="36" x14ac:dyDescent="0.3">
      <c r="A5" s="1"/>
      <c r="B5" s="1" t="s">
        <v>15</v>
      </c>
      <c r="C5" s="2" t="s">
        <v>16</v>
      </c>
      <c r="D5" s="2" t="s">
        <v>17</v>
      </c>
      <c r="E5" s="2">
        <v>40</v>
      </c>
      <c r="F5" s="3">
        <v>25</v>
      </c>
      <c r="G5" s="2">
        <v>92</v>
      </c>
      <c r="H5" s="2">
        <v>4.5199999999999996</v>
      </c>
      <c r="I5" s="2">
        <v>9.1999999999999993</v>
      </c>
      <c r="J5" s="2">
        <v>13.3</v>
      </c>
    </row>
    <row r="6" spans="1:10" ht="18" x14ac:dyDescent="0.3">
      <c r="A6" s="1"/>
      <c r="B6" s="1" t="s">
        <v>18</v>
      </c>
      <c r="C6" s="2" t="s">
        <v>19</v>
      </c>
      <c r="D6" s="2" t="s">
        <v>20</v>
      </c>
      <c r="E6" s="2">
        <v>180</v>
      </c>
      <c r="F6" s="3">
        <v>15</v>
      </c>
      <c r="G6" s="2">
        <v>77</v>
      </c>
      <c r="H6" s="2">
        <v>3.2</v>
      </c>
      <c r="I6" s="2">
        <v>2.8</v>
      </c>
      <c r="J6" s="2">
        <v>13.6</v>
      </c>
    </row>
    <row r="7" spans="1:10" ht="18" x14ac:dyDescent="0.3">
      <c r="A7" s="1"/>
      <c r="B7" s="1" t="s">
        <v>21</v>
      </c>
      <c r="C7" s="2" t="s">
        <v>16</v>
      </c>
      <c r="D7" s="2" t="s">
        <v>22</v>
      </c>
      <c r="E7" s="2">
        <v>150</v>
      </c>
      <c r="F7" s="3">
        <v>13</v>
      </c>
      <c r="G7" s="2">
        <v>70.5</v>
      </c>
      <c r="H7" s="2">
        <v>0.6</v>
      </c>
      <c r="I7" s="2">
        <v>0.5</v>
      </c>
      <c r="J7" s="2">
        <v>15.5</v>
      </c>
    </row>
    <row r="8" spans="1:10" ht="18" x14ac:dyDescent="0.3">
      <c r="A8" s="3"/>
      <c r="B8" s="3"/>
      <c r="C8" s="3"/>
      <c r="D8" s="6" t="s">
        <v>23</v>
      </c>
      <c r="E8" s="3">
        <f>200+40+180+150</f>
        <v>570</v>
      </c>
      <c r="F8" s="3">
        <f>SUM(F4:F7)</f>
        <v>96.9</v>
      </c>
      <c r="G8" s="3">
        <f t="shared" ref="G8:J8" si="0">SUM(G4:G7)</f>
        <v>448.5</v>
      </c>
      <c r="H8" s="3">
        <f t="shared" si="0"/>
        <v>14.519999999999998</v>
      </c>
      <c r="I8" s="3">
        <f t="shared" si="0"/>
        <v>22.5</v>
      </c>
      <c r="J8" s="3">
        <f t="shared" si="0"/>
        <v>69.2</v>
      </c>
    </row>
    <row r="9" spans="1:10" ht="18" x14ac:dyDescent="0.3">
      <c r="A9" s="1" t="s">
        <v>24</v>
      </c>
      <c r="B9" s="1" t="s">
        <v>25</v>
      </c>
      <c r="C9" s="2">
        <v>40</v>
      </c>
      <c r="D9" s="2" t="s">
        <v>26</v>
      </c>
      <c r="E9" s="2">
        <v>60</v>
      </c>
      <c r="F9" s="3">
        <v>15</v>
      </c>
      <c r="G9" s="2">
        <v>54.72</v>
      </c>
      <c r="H9" s="2">
        <v>0.96</v>
      </c>
      <c r="I9" s="2">
        <v>3.48</v>
      </c>
      <c r="J9" s="2">
        <v>1.8</v>
      </c>
    </row>
    <row r="10" spans="1:10" ht="36" x14ac:dyDescent="0.3">
      <c r="A10" s="1"/>
      <c r="B10" s="1" t="s">
        <v>27</v>
      </c>
      <c r="C10" s="2">
        <v>95</v>
      </c>
      <c r="D10" s="2" t="s">
        <v>28</v>
      </c>
      <c r="E10" s="2" t="s">
        <v>29</v>
      </c>
      <c r="F10" s="3">
        <v>30</v>
      </c>
      <c r="G10" s="2">
        <v>92</v>
      </c>
      <c r="H10" s="2">
        <v>4.5</v>
      </c>
      <c r="I10" s="2">
        <v>2.4</v>
      </c>
      <c r="J10" s="2">
        <v>12.5</v>
      </c>
    </row>
    <row r="11" spans="1:10" ht="54" x14ac:dyDescent="0.3">
      <c r="A11" s="1"/>
      <c r="B11" s="1" t="s">
        <v>30</v>
      </c>
      <c r="C11" s="2">
        <v>299</v>
      </c>
      <c r="D11" s="2" t="s">
        <v>31</v>
      </c>
      <c r="E11" s="2" t="s">
        <v>32</v>
      </c>
      <c r="F11" s="5">
        <v>71.3</v>
      </c>
      <c r="G11" s="2">
        <f>37.3+336.25</f>
        <v>373.55</v>
      </c>
      <c r="H11" s="2">
        <v>11.5</v>
      </c>
      <c r="I11" s="2">
        <v>17</v>
      </c>
      <c r="J11" s="2">
        <v>19.600000000000001</v>
      </c>
    </row>
    <row r="12" spans="1:10" ht="18" x14ac:dyDescent="0.3">
      <c r="A12" s="1"/>
      <c r="B12" s="1" t="s">
        <v>18</v>
      </c>
      <c r="C12" s="2">
        <v>442</v>
      </c>
      <c r="D12" s="2" t="s">
        <v>33</v>
      </c>
      <c r="E12" s="2">
        <v>180</v>
      </c>
      <c r="F12" s="3">
        <v>20</v>
      </c>
      <c r="G12" s="2">
        <v>102</v>
      </c>
      <c r="H12" s="2">
        <v>0.36</v>
      </c>
      <c r="I12" s="2">
        <v>0</v>
      </c>
      <c r="J12" s="2">
        <v>7</v>
      </c>
    </row>
    <row r="13" spans="1:10" ht="36" x14ac:dyDescent="0.3">
      <c r="A13" s="1"/>
      <c r="B13" s="1" t="s">
        <v>34</v>
      </c>
      <c r="C13" s="2" t="s">
        <v>16</v>
      </c>
      <c r="D13" s="2" t="s">
        <v>35</v>
      </c>
      <c r="E13" s="2">
        <v>25</v>
      </c>
      <c r="F13" s="3">
        <v>5</v>
      </c>
      <c r="G13" s="2">
        <v>51</v>
      </c>
      <c r="H13" s="2">
        <v>1.7</v>
      </c>
      <c r="I13" s="2">
        <v>0.2</v>
      </c>
      <c r="J13" s="2">
        <v>10.6</v>
      </c>
    </row>
    <row r="14" spans="1:10" ht="18" x14ac:dyDescent="0.3">
      <c r="A14" s="1"/>
      <c r="B14" s="1" t="s">
        <v>34</v>
      </c>
      <c r="C14" s="2" t="s">
        <v>16</v>
      </c>
      <c r="D14" s="2" t="s">
        <v>36</v>
      </c>
      <c r="E14" s="2">
        <v>25</v>
      </c>
      <c r="F14" s="3">
        <v>4</v>
      </c>
      <c r="G14" s="2">
        <v>66</v>
      </c>
      <c r="H14" s="2">
        <v>1.88</v>
      </c>
      <c r="I14" s="2">
        <v>0.75</v>
      </c>
      <c r="J14" s="2">
        <v>12.9</v>
      </c>
    </row>
    <row r="15" spans="1:10" ht="18" x14ac:dyDescent="0.3">
      <c r="A15" s="3"/>
      <c r="B15" s="3"/>
      <c r="C15" s="3"/>
      <c r="D15" s="6" t="s">
        <v>23</v>
      </c>
      <c r="E15" s="3">
        <f>60+220+300+180+50</f>
        <v>810</v>
      </c>
      <c r="F15" s="3">
        <f>SUM(F9:F14)</f>
        <v>145.30000000000001</v>
      </c>
      <c r="G15" s="3">
        <f>SUM(G9:G14)</f>
        <v>739.27</v>
      </c>
      <c r="H15" s="3">
        <f>SUM(H9:H14)</f>
        <v>20.9</v>
      </c>
      <c r="I15" s="3">
        <f>SUM(I9:I14)</f>
        <v>23.83</v>
      </c>
      <c r="J15" s="3">
        <f>SUM(J9:J14)</f>
        <v>64.400000000000006</v>
      </c>
    </row>
    <row r="16" spans="1:10" ht="18" x14ac:dyDescent="0.3">
      <c r="A16" s="1"/>
      <c r="B16" s="2"/>
      <c r="C16" s="2"/>
      <c r="D16" s="7" t="s">
        <v>37</v>
      </c>
      <c r="E16" s="2">
        <f t="shared" ref="E16:J16" si="1">E8+E15</f>
        <v>1380</v>
      </c>
      <c r="F16" s="2">
        <f t="shared" si="1"/>
        <v>242.20000000000002</v>
      </c>
      <c r="G16" s="2">
        <f t="shared" si="1"/>
        <v>1187.77</v>
      </c>
      <c r="H16" s="2">
        <f t="shared" si="1"/>
        <v>35.419999999999995</v>
      </c>
      <c r="I16" s="2">
        <f t="shared" si="1"/>
        <v>46.33</v>
      </c>
      <c r="J16" s="2">
        <f t="shared" si="1"/>
        <v>133.60000000000002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Елена</cp:lastModifiedBy>
  <dcterms:created xsi:type="dcterms:W3CDTF">2023-03-02T08:12:50Z</dcterms:created>
  <dcterms:modified xsi:type="dcterms:W3CDTF">2023-05-02T07:09:51Z</dcterms:modified>
</cp:coreProperties>
</file>