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9440" windowHeight="11700" tabRatio="884" activeTab="3"/>
  </bookViews>
  <sheets>
    <sheet name="основа 1-4" sheetId="3" r:id="rId1"/>
    <sheet name="основа 5-11" sheetId="47" r:id="rId2"/>
    <sheet name="02.09" sheetId="46" r:id="rId3"/>
    <sheet name="03.09" sheetId="48" r:id="rId4"/>
    <sheet name="06.09" sheetId="49" r:id="rId5"/>
    <sheet name="07.09" sheetId="50" r:id="rId6"/>
    <sheet name="08.09" sheetId="51" r:id="rId7"/>
    <sheet name="09.09" sheetId="52" r:id="rId8"/>
    <sheet name="10.09" sheetId="53" r:id="rId9"/>
    <sheet name="13.09" sheetId="54" r:id="rId10"/>
    <sheet name="14.09" sheetId="55" r:id="rId11"/>
    <sheet name="15.09" sheetId="56" r:id="rId12"/>
    <sheet name="16.09" sheetId="57" r:id="rId13"/>
    <sheet name="17.09" sheetId="58" r:id="rId14"/>
  </sheets>
  <definedNames>
    <definedName name="_xlnm.Print_Area" localSheetId="0">'основа 1-4'!$A$1:$G$81</definedName>
    <definedName name="_xlnm.Print_Area" localSheetId="1">'основа 5-11'!$A$1:$G$88</definedName>
  </definedNames>
  <calcPr calcId="125725"/>
</workbook>
</file>

<file path=xl/calcChain.xml><?xml version="1.0" encoding="utf-8"?>
<calcChain xmlns="http://schemas.openxmlformats.org/spreadsheetml/2006/main">
  <c r="G25" i="58"/>
  <c r="F25"/>
  <c r="E25"/>
  <c r="D25"/>
  <c r="G18"/>
  <c r="F18"/>
  <c r="E18"/>
  <c r="D18"/>
  <c r="G22" i="57"/>
  <c r="F22"/>
  <c r="E22"/>
  <c r="D22"/>
  <c r="G16"/>
  <c r="F16"/>
  <c r="E16"/>
  <c r="D16"/>
  <c r="G23" i="56"/>
  <c r="F23"/>
  <c r="E23"/>
  <c r="D23"/>
  <c r="G16"/>
  <c r="F16"/>
  <c r="E16"/>
  <c r="D16"/>
  <c r="G24" i="55"/>
  <c r="F24"/>
  <c r="E24"/>
  <c r="D24"/>
  <c r="G17"/>
  <c r="F17"/>
  <c r="E17"/>
  <c r="D17"/>
  <c r="G24" i="54"/>
  <c r="F24"/>
  <c r="E24"/>
  <c r="D24"/>
  <c r="G17"/>
  <c r="F17"/>
  <c r="E17"/>
  <c r="D17"/>
  <c r="G25" i="53"/>
  <c r="F25"/>
  <c r="E25"/>
  <c r="D25"/>
  <c r="G17"/>
  <c r="F17"/>
  <c r="E17"/>
  <c r="D17"/>
  <c r="G26" i="52"/>
  <c r="F26"/>
  <c r="E26"/>
  <c r="D26"/>
  <c r="G17"/>
  <c r="F17"/>
  <c r="E17"/>
  <c r="D17"/>
  <c r="G22" i="51"/>
  <c r="F22"/>
  <c r="E22"/>
  <c r="D22"/>
  <c r="G16"/>
  <c r="F16"/>
  <c r="E16"/>
  <c r="D16"/>
  <c r="E24" i="50"/>
  <c r="F24"/>
  <c r="G24"/>
  <c r="D24"/>
  <c r="E17"/>
  <c r="F17"/>
  <c r="G17"/>
  <c r="D17"/>
  <c r="G23" i="49" l="1"/>
  <c r="F23"/>
  <c r="E23"/>
  <c r="D23"/>
  <c r="G16"/>
  <c r="F16"/>
  <c r="E16"/>
  <c r="D16"/>
  <c r="G24" i="48"/>
  <c r="F24"/>
  <c r="E24"/>
  <c r="D24"/>
  <c r="G17"/>
  <c r="F17"/>
  <c r="E17"/>
  <c r="D17"/>
  <c r="G16" i="46"/>
  <c r="F16"/>
  <c r="E16"/>
  <c r="D16"/>
  <c r="G25"/>
  <c r="F25"/>
  <c r="E25"/>
  <c r="D25"/>
  <c r="G65" i="3" l="1"/>
  <c r="F65"/>
  <c r="E65"/>
  <c r="D65"/>
  <c r="G59"/>
  <c r="F59"/>
  <c r="E59"/>
  <c r="D59"/>
  <c r="I84" i="47"/>
  <c r="G61"/>
  <c r="F61"/>
  <c r="E61"/>
  <c r="D61"/>
  <c r="G54"/>
  <c r="F54"/>
  <c r="E54"/>
  <c r="D54"/>
  <c r="G39"/>
  <c r="F39"/>
  <c r="E39"/>
  <c r="D39"/>
  <c r="E21"/>
  <c r="F21"/>
  <c r="G21"/>
  <c r="D21"/>
  <c r="H83"/>
  <c r="G81"/>
  <c r="F81"/>
  <c r="E81"/>
  <c r="D81"/>
  <c r="G74"/>
  <c r="F74"/>
  <c r="E74"/>
  <c r="D74"/>
  <c r="G68"/>
  <c r="F68"/>
  <c r="E68"/>
  <c r="D68"/>
  <c r="G47"/>
  <c r="F47"/>
  <c r="E47"/>
  <c r="D47"/>
  <c r="G32"/>
  <c r="F32"/>
  <c r="E32"/>
  <c r="D32"/>
  <c r="G27"/>
  <c r="F27"/>
  <c r="E27"/>
  <c r="D27"/>
  <c r="E79" i="3" l="1"/>
  <c r="F79"/>
  <c r="G79"/>
  <c r="D79"/>
  <c r="H81"/>
  <c r="G45"/>
  <c r="F45"/>
  <c r="E45"/>
  <c r="D45"/>
  <c r="G38"/>
  <c r="F38"/>
  <c r="E38"/>
  <c r="D38"/>
  <c r="G32"/>
  <c r="F32"/>
  <c r="E32"/>
  <c r="D32"/>
  <c r="G26"/>
  <c r="F26"/>
  <c r="E26"/>
  <c r="D26"/>
  <c r="G20"/>
  <c r="F20"/>
  <c r="E20"/>
  <c r="D20"/>
  <c r="G71"/>
  <c r="F71"/>
  <c r="E71"/>
  <c r="D71"/>
  <c r="G52" l="1"/>
  <c r="F52"/>
  <c r="E52"/>
  <c r="D52"/>
</calcChain>
</file>

<file path=xl/sharedStrings.xml><?xml version="1.0" encoding="utf-8"?>
<sst xmlns="http://schemas.openxmlformats.org/spreadsheetml/2006/main" count="541" uniqueCount="84">
  <si>
    <t>Прием пищи, наименование блюд</t>
  </si>
  <si>
    <t>Масса порции (г)</t>
  </si>
  <si>
    <t>Пищевые вещества (г)</t>
  </si>
  <si>
    <t>Энергетическая ценность (ккал)</t>
  </si>
  <si>
    <t>Б</t>
  </si>
  <si>
    <t>Ж</t>
  </si>
  <si>
    <t>У</t>
  </si>
  <si>
    <t>Итого:</t>
  </si>
  <si>
    <t>200/15</t>
  </si>
  <si>
    <t xml:space="preserve">Чай с  сахаром </t>
  </si>
  <si>
    <t>Бутерброд с сыром</t>
  </si>
  <si>
    <t>Бутерброд с маслом</t>
  </si>
  <si>
    <t>150/5</t>
  </si>
  <si>
    <t>ПРИМЕРНОЕ МЕНЮ ЗАВТРАКОВ  ДЛЯ УЧАЩИХСЯ 1-4 КЛАССОВ</t>
  </si>
  <si>
    <t>ПТ</t>
  </si>
  <si>
    <t>Какао с молоком</t>
  </si>
  <si>
    <t xml:space="preserve">Бутерброд с колбасой </t>
  </si>
  <si>
    <t>МУ "Школьное питание"</t>
  </si>
  <si>
    <t>150/20</t>
  </si>
  <si>
    <t>100/15</t>
  </si>
  <si>
    <t>Каша молочная рисовая с маслом сливочным</t>
  </si>
  <si>
    <t xml:space="preserve">                                                     ЗАВТРАК  , день 1</t>
  </si>
  <si>
    <t xml:space="preserve">                                                     ЗАВТРАК, день 2 </t>
  </si>
  <si>
    <t xml:space="preserve">                                             ЗАВТРАК  , день 3</t>
  </si>
  <si>
    <t xml:space="preserve">                                                ЗАВТРАК   , день 4</t>
  </si>
  <si>
    <t xml:space="preserve">                                           ЗАВТРАК , день 5</t>
  </si>
  <si>
    <t xml:space="preserve">                                                       ЗАВТРАК    , день 6</t>
  </si>
  <si>
    <t xml:space="preserve">                                                       ЗАВТРАК    , день 7</t>
  </si>
  <si>
    <t xml:space="preserve">                                                        ЗАВТРАК    , день 8 </t>
  </si>
  <si>
    <t xml:space="preserve">                                                        ЗАВТРАК  , день 10</t>
  </si>
  <si>
    <t>Директор МУ "Школьное питание"</t>
  </si>
  <si>
    <t>____________________ Л.С. Павлова</t>
  </si>
  <si>
    <t xml:space="preserve">                                                   ЗАВТРАК  , день 9</t>
  </si>
  <si>
    <t>Согласовано:</t>
  </si>
  <si>
    <t>____________________    ____________________</t>
  </si>
  <si>
    <t>50/50</t>
  </si>
  <si>
    <t>Биточек с маслом сливочным</t>
  </si>
  <si>
    <t>на 2021 - 2022 учебный год</t>
  </si>
  <si>
    <t xml:space="preserve">Каша вязкая молочная пшенная с маслом сливочным </t>
  </si>
  <si>
    <t>Каша вязкая молочная ячневая с маслом сливочным</t>
  </si>
  <si>
    <t>Хлеб ржаной</t>
  </si>
  <si>
    <t>Кофейный напиток с молоком</t>
  </si>
  <si>
    <t>Запеканка творожная с молоком сгущеным</t>
  </si>
  <si>
    <t>10/20</t>
  </si>
  <si>
    <t>15/20</t>
  </si>
  <si>
    <t>Макаронные изделия отварные</t>
  </si>
  <si>
    <t>Картофельное пюре</t>
  </si>
  <si>
    <t>Директор школы __________________</t>
  </si>
  <si>
    <t>Рыба тушеная в томате с овощами</t>
  </si>
  <si>
    <t>50/5</t>
  </si>
  <si>
    <t>Жаркое по домашнему</t>
  </si>
  <si>
    <t>Салат из белокачанной капусты</t>
  </si>
  <si>
    <t xml:space="preserve">" 01 " сентября 2021 года </t>
  </si>
  <si>
    <t>ПРИМЕРНОЕ МЕНЮ ЗАВТРАКОВ  ДЛЯ УЧАЩИХСЯ 5-11 КЛАССОВ</t>
  </si>
  <si>
    <t>Хлеб пшеничный</t>
  </si>
  <si>
    <t>Котлета рыбная с маслом сливочным</t>
  </si>
  <si>
    <t xml:space="preserve">Рис отварной </t>
  </si>
  <si>
    <t xml:space="preserve">Овощи свежие </t>
  </si>
  <si>
    <t>Компот из плодов или ягод сушеных</t>
  </si>
  <si>
    <t>Гуляш из куринного филе</t>
  </si>
  <si>
    <t>Каша гречневая рассыпчатая</t>
  </si>
  <si>
    <t>Котлета мясная с маслом сливочным</t>
  </si>
  <si>
    <t>60/5</t>
  </si>
  <si>
    <t>Сосиска отварная с маслом сливочным</t>
  </si>
  <si>
    <t>Макароны отварные с сыром</t>
  </si>
  <si>
    <t>МЕНЮ</t>
  </si>
  <si>
    <t>ЗАВТРАК 5-11 класс</t>
  </si>
  <si>
    <t>Огурец свежий</t>
  </si>
  <si>
    <t>на " 02 " сентября  2021  года</t>
  </si>
  <si>
    <t xml:space="preserve">                     ЗАВТРАК 1-4 класс</t>
  </si>
  <si>
    <t>Помидор свежий</t>
  </si>
  <si>
    <t>на " 03 " сентября  2021  года</t>
  </si>
  <si>
    <t>на " 06 " сентября  2021  года</t>
  </si>
  <si>
    <t>на " 07 " сентября  2021  года</t>
  </si>
  <si>
    <t>Мандарин</t>
  </si>
  <si>
    <t>на " 08 " сентября  2021  года</t>
  </si>
  <si>
    <t>на " 09 " сентября  2021  года</t>
  </si>
  <si>
    <t>на " 10 " сентября  2021  года</t>
  </si>
  <si>
    <t>на " 13 " сентября  2021  года</t>
  </si>
  <si>
    <t>на " 14 " сентября  2021  года</t>
  </si>
  <si>
    <t>на " 15 " сентября  2021  года</t>
  </si>
  <si>
    <t>на " 16 " сентября  2021  года</t>
  </si>
  <si>
    <t>на " 17 " сентября  2021  года</t>
  </si>
  <si>
    <t>Яблоко</t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</si>
</sst>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[$-419]General"/>
    <numFmt numFmtId="166" formatCode="[$-419]0.00"/>
  </numFmts>
  <fonts count="20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rgb="FF000000"/>
      <name val="&amp;quot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11" fillId="0" borderId="0"/>
  </cellStyleXfs>
  <cellXfs count="95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/>
    <xf numFmtId="0" fontId="0" fillId="2" borderId="0" xfId="0" applyFill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10" fillId="0" borderId="0" xfId="0" applyFont="1" applyAlignment="1">
      <alignment horizontal="left" vertical="center" wrapText="1"/>
    </xf>
    <xf numFmtId="0" fontId="0" fillId="3" borderId="0" xfId="0" applyFill="1"/>
    <xf numFmtId="2" fontId="16" fillId="0" borderId="0" xfId="0" applyNumberFormat="1" applyFont="1"/>
    <xf numFmtId="0" fontId="16" fillId="0" borderId="0" xfId="0" applyFont="1"/>
    <xf numFmtId="0" fontId="13" fillId="0" borderId="0" xfId="0" applyFont="1" applyAlignment="1">
      <alignment vertical="center"/>
    </xf>
    <xf numFmtId="0" fontId="13" fillId="3" borderId="0" xfId="0" applyFont="1" applyFill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17" fillId="0" borderId="5" xfId="0" applyFont="1" applyBorder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165" fontId="12" fillId="5" borderId="1" xfId="2" applyFont="1" applyFill="1" applyBorder="1" applyAlignment="1">
      <alignment horizontal="center" vertical="center" wrapText="1"/>
    </xf>
    <xf numFmtId="165" fontId="12" fillId="5" borderId="1" xfId="2" applyFont="1" applyFill="1" applyBorder="1" applyAlignment="1">
      <alignment horizontal="left" vertical="center" wrapText="1"/>
    </xf>
    <xf numFmtId="166" fontId="12" fillId="5" borderId="1" xfId="2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 wrapText="1"/>
    </xf>
    <xf numFmtId="0" fontId="14" fillId="2" borderId="4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vertical="center"/>
    </xf>
    <xf numFmtId="2" fontId="7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vertical="center" wrapText="1"/>
    </xf>
    <xf numFmtId="165" fontId="6" fillId="5" borderId="1" xfId="2" applyFont="1" applyFill="1" applyBorder="1" applyAlignment="1">
      <alignment horizontal="center" vertical="center" wrapText="1"/>
    </xf>
    <xf numFmtId="166" fontId="12" fillId="2" borderId="1" xfId="2" applyNumberFormat="1" applyFont="1" applyFill="1" applyBorder="1" applyAlignment="1">
      <alignment horizontal="center" vertical="center" wrapText="1"/>
    </xf>
    <xf numFmtId="165" fontId="6" fillId="5" borderId="1" xfId="2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4" fontId="0" fillId="0" borderId="0" xfId="0" applyNumberForma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14" fillId="0" borderId="2" xfId="0" applyFont="1" applyBorder="1" applyAlignment="1">
      <alignment horizontal="left" vertical="top" wrapText="1"/>
    </xf>
    <xf numFmtId="2" fontId="3" fillId="2" borderId="1" xfId="0" applyNumberFormat="1" applyFont="1" applyFill="1" applyBorder="1" applyAlignment="1">
      <alignment horizontal="center" vertical="center" wrapText="1"/>
    </xf>
    <xf numFmtId="166" fontId="6" fillId="2" borderId="1" xfId="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13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</cellXfs>
  <cellStyles count="3">
    <cellStyle name="Excel Built-in Normal" xfId="2"/>
    <cellStyle name="Денежный 2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view="pageBreakPreview" topLeftCell="A52" zoomScale="90" zoomScaleSheetLayoutView="90" zoomScalePageLayoutView="84" workbookViewId="0">
      <selection activeCell="A74" sqref="A74:G79"/>
    </sheetView>
  </sheetViews>
  <sheetFormatPr defaultRowHeight="15"/>
  <cols>
    <col min="1" max="1" width="8.85546875" style="3"/>
    <col min="2" max="2" width="56.7109375" customWidth="1"/>
    <col min="7" max="7" width="16.42578125" customWidth="1"/>
    <col min="8" max="8" width="0.140625" customWidth="1"/>
  </cols>
  <sheetData>
    <row r="1" spans="1:8" s="3" customFormat="1" ht="15.75">
      <c r="A1" s="78" t="s">
        <v>33</v>
      </c>
      <c r="B1" s="78"/>
      <c r="C1" s="91" t="s">
        <v>33</v>
      </c>
      <c r="D1" s="91"/>
      <c r="E1" s="91"/>
      <c r="F1" s="91"/>
      <c r="G1" s="91"/>
      <c r="H1" s="10"/>
    </row>
    <row r="2" spans="1:8" s="3" customFormat="1" ht="15.75">
      <c r="A2" s="78" t="s">
        <v>30</v>
      </c>
      <c r="B2" s="78"/>
      <c r="C2" s="91" t="s">
        <v>47</v>
      </c>
      <c r="D2" s="91"/>
      <c r="E2" s="91"/>
      <c r="F2" s="91"/>
      <c r="G2" s="91"/>
      <c r="H2" s="10"/>
    </row>
    <row r="3" spans="1:8" s="3" customFormat="1" ht="20.25" customHeight="1">
      <c r="A3" s="79" t="s">
        <v>31</v>
      </c>
      <c r="B3" s="79"/>
      <c r="C3" s="92" t="s">
        <v>34</v>
      </c>
      <c r="D3" s="92"/>
      <c r="E3" s="92"/>
      <c r="F3" s="92"/>
      <c r="G3" s="92"/>
      <c r="H3" s="10"/>
    </row>
    <row r="4" spans="1:8" s="3" customFormat="1" ht="20.25" customHeight="1">
      <c r="A4" s="79" t="s">
        <v>52</v>
      </c>
      <c r="B4" s="79"/>
      <c r="C4" s="90" t="s">
        <v>52</v>
      </c>
      <c r="D4" s="90"/>
      <c r="E4" s="90"/>
      <c r="F4" s="90"/>
      <c r="G4" s="90"/>
      <c r="H4" s="10"/>
    </row>
    <row r="5" spans="1:8" s="3" customFormat="1" ht="20.25" customHeight="1">
      <c r="A5" s="54"/>
      <c r="B5" s="54"/>
      <c r="C5" s="58"/>
      <c r="D5" s="58"/>
      <c r="E5" s="58"/>
      <c r="F5" s="58"/>
      <c r="G5" s="58"/>
      <c r="H5" s="10"/>
    </row>
    <row r="6" spans="1:8" s="3" customFormat="1" ht="20.25" customHeight="1">
      <c r="A6" s="54"/>
      <c r="B6" s="54"/>
      <c r="C6" s="58"/>
      <c r="D6" s="58"/>
      <c r="E6" s="58"/>
      <c r="F6" s="58"/>
      <c r="G6" s="58"/>
      <c r="H6" s="10"/>
    </row>
    <row r="7" spans="1:8" s="3" customFormat="1">
      <c r="A7" s="10"/>
      <c r="B7" s="10"/>
      <c r="C7" s="93"/>
      <c r="D7" s="93"/>
      <c r="E7" s="93"/>
      <c r="F7" s="93"/>
      <c r="G7" s="93"/>
      <c r="H7" s="10"/>
    </row>
    <row r="8" spans="1:8" s="3" customFormat="1" ht="18.75">
      <c r="A8" s="10"/>
      <c r="B8" s="82" t="s">
        <v>17</v>
      </c>
      <c r="C8" s="82"/>
      <c r="D8" s="82"/>
      <c r="E8" s="82"/>
      <c r="F8" s="82"/>
      <c r="G8" s="10"/>
      <c r="H8" s="10"/>
    </row>
    <row r="9" spans="1:8" ht="15.75">
      <c r="A9" s="10"/>
      <c r="B9" s="81" t="s">
        <v>13</v>
      </c>
      <c r="C9" s="81"/>
      <c r="D9" s="81"/>
      <c r="E9" s="81"/>
      <c r="F9" s="81"/>
      <c r="G9" s="10"/>
      <c r="H9" s="10"/>
    </row>
    <row r="10" spans="1:8" s="3" customFormat="1" ht="15.75">
      <c r="A10" s="10"/>
      <c r="B10" s="81" t="s">
        <v>37</v>
      </c>
      <c r="C10" s="81"/>
      <c r="D10" s="81"/>
      <c r="E10" s="81"/>
      <c r="F10" s="81"/>
      <c r="G10" s="10"/>
      <c r="H10" s="10"/>
    </row>
    <row r="11" spans="1:8" s="3" customFormat="1" ht="15.75">
      <c r="A11" s="10"/>
      <c r="B11" s="53"/>
      <c r="C11" s="53"/>
      <c r="D11" s="53"/>
      <c r="E11" s="53"/>
      <c r="F11" s="53"/>
      <c r="G11" s="10"/>
      <c r="H11" s="10"/>
    </row>
    <row r="12" spans="1:8" s="3" customFormat="1" ht="15.75">
      <c r="A12" s="10"/>
      <c r="B12" s="21"/>
      <c r="C12" s="21"/>
      <c r="D12" s="21"/>
      <c r="E12" s="21"/>
      <c r="F12" s="21"/>
      <c r="G12" s="10"/>
      <c r="H12" s="10"/>
    </row>
    <row r="13" spans="1:8" ht="15" customHeight="1">
      <c r="A13" s="80"/>
      <c r="B13" s="83" t="s">
        <v>0</v>
      </c>
      <c r="C13" s="83" t="s">
        <v>1</v>
      </c>
      <c r="D13" s="84" t="s">
        <v>2</v>
      </c>
      <c r="E13" s="85"/>
      <c r="F13" s="86"/>
      <c r="G13" s="75" t="s">
        <v>3</v>
      </c>
      <c r="H13" s="10"/>
    </row>
    <row r="14" spans="1:8" ht="15" customHeight="1">
      <c r="A14" s="80"/>
      <c r="B14" s="76"/>
      <c r="C14" s="76"/>
      <c r="D14" s="87"/>
      <c r="E14" s="88"/>
      <c r="F14" s="89"/>
      <c r="G14" s="76"/>
      <c r="H14" s="10"/>
    </row>
    <row r="15" spans="1:8" ht="21.75" customHeight="1">
      <c r="A15" s="80"/>
      <c r="B15" s="77"/>
      <c r="C15" s="77"/>
      <c r="D15" s="1" t="s">
        <v>4</v>
      </c>
      <c r="E15" s="2" t="s">
        <v>5</v>
      </c>
      <c r="F15" s="1" t="s">
        <v>6</v>
      </c>
      <c r="G15" s="77"/>
      <c r="H15" s="10"/>
    </row>
    <row r="16" spans="1:8" ht="15.75" customHeight="1">
      <c r="A16" s="12"/>
      <c r="B16" s="14" t="s">
        <v>21</v>
      </c>
      <c r="C16" s="15"/>
      <c r="D16" s="15"/>
      <c r="E16" s="15"/>
      <c r="F16" s="15"/>
      <c r="G16" s="15"/>
      <c r="H16" s="20"/>
    </row>
    <row r="17" spans="1:8" s="3" customFormat="1" ht="15.75" customHeight="1">
      <c r="A17" s="28">
        <v>88</v>
      </c>
      <c r="B17" s="31" t="s">
        <v>11</v>
      </c>
      <c r="C17" s="30" t="s">
        <v>43</v>
      </c>
      <c r="D17" s="32">
        <v>2.36</v>
      </c>
      <c r="E17" s="32">
        <v>9.15</v>
      </c>
      <c r="F17" s="32">
        <v>15.02</v>
      </c>
      <c r="G17" s="32">
        <v>153</v>
      </c>
      <c r="H17" s="22"/>
    </row>
    <row r="18" spans="1:8" s="3" customFormat="1" ht="15.75" customHeight="1">
      <c r="A18" s="28">
        <v>265</v>
      </c>
      <c r="B18" s="37" t="s">
        <v>64</v>
      </c>
      <c r="C18" s="38" t="s">
        <v>18</v>
      </c>
      <c r="D18" s="13">
        <v>9.11</v>
      </c>
      <c r="E18" s="13">
        <v>11.22</v>
      </c>
      <c r="F18" s="13">
        <v>35.97</v>
      </c>
      <c r="G18" s="13">
        <v>286.5</v>
      </c>
      <c r="H18" s="22"/>
    </row>
    <row r="19" spans="1:8" s="3" customFormat="1" ht="15.75" customHeight="1">
      <c r="A19" s="28">
        <v>433</v>
      </c>
      <c r="B19" s="29" t="s">
        <v>9</v>
      </c>
      <c r="C19" s="13" t="s">
        <v>8</v>
      </c>
      <c r="D19" s="13">
        <v>0.2</v>
      </c>
      <c r="E19" s="13">
        <v>0.05</v>
      </c>
      <c r="F19" s="13">
        <v>15.01</v>
      </c>
      <c r="G19" s="13">
        <v>57</v>
      </c>
      <c r="H19" s="22"/>
    </row>
    <row r="20" spans="1:8" s="3" customFormat="1" ht="15.75" customHeight="1">
      <c r="A20" s="23"/>
      <c r="B20" s="25" t="s">
        <v>7</v>
      </c>
      <c r="C20" s="24"/>
      <c r="D20" s="26">
        <f>SUM(D17:D19)</f>
        <v>11.669999999999998</v>
      </c>
      <c r="E20" s="26">
        <f>SUM(E17:E19)</f>
        <v>20.420000000000002</v>
      </c>
      <c r="F20" s="26">
        <f>SUM(F17:F19)</f>
        <v>66</v>
      </c>
      <c r="G20" s="26">
        <f>SUM(G17:G19)</f>
        <v>496.5</v>
      </c>
      <c r="H20" s="22"/>
    </row>
    <row r="21" spans="1:8" s="3" customFormat="1" ht="15.75" customHeight="1">
      <c r="A21" s="28"/>
      <c r="B21" s="16"/>
      <c r="C21" s="17"/>
      <c r="D21" s="18"/>
      <c r="E21" s="18"/>
      <c r="F21" s="18"/>
      <c r="G21" s="18"/>
      <c r="H21" s="22"/>
    </row>
    <row r="22" spans="1:8" s="3" customFormat="1" ht="15.75" customHeight="1">
      <c r="A22" s="28"/>
      <c r="B22" s="39" t="s">
        <v>22</v>
      </c>
      <c r="C22" s="40"/>
      <c r="D22" s="40"/>
      <c r="E22" s="40"/>
      <c r="F22" s="40"/>
      <c r="G22" s="40"/>
      <c r="H22" s="22"/>
    </row>
    <row r="23" spans="1:8" s="3" customFormat="1" ht="15.75" customHeight="1">
      <c r="A23" s="28">
        <v>90</v>
      </c>
      <c r="B23" s="29" t="s">
        <v>10</v>
      </c>
      <c r="C23" s="30" t="s">
        <v>44</v>
      </c>
      <c r="D23" s="13">
        <v>5.76</v>
      </c>
      <c r="E23" s="13">
        <v>5.25</v>
      </c>
      <c r="F23" s="13">
        <v>14.94</v>
      </c>
      <c r="G23" s="13">
        <v>133</v>
      </c>
      <c r="H23" s="22"/>
    </row>
    <row r="24" spans="1:8" s="3" customFormat="1" ht="15.75" customHeight="1">
      <c r="A24" s="28">
        <v>323</v>
      </c>
      <c r="B24" s="29" t="s">
        <v>38</v>
      </c>
      <c r="C24" s="13" t="s">
        <v>12</v>
      </c>
      <c r="D24" s="32">
        <v>6.14</v>
      </c>
      <c r="E24" s="32">
        <v>9.6</v>
      </c>
      <c r="F24" s="32">
        <v>31.85</v>
      </c>
      <c r="G24" s="32">
        <v>238.5</v>
      </c>
      <c r="H24" s="22"/>
    </row>
    <row r="25" spans="1:8" s="3" customFormat="1" ht="15.75" customHeight="1">
      <c r="A25" s="28">
        <v>422</v>
      </c>
      <c r="B25" s="29" t="s">
        <v>41</v>
      </c>
      <c r="C25" s="13">
        <v>200</v>
      </c>
      <c r="D25" s="13">
        <v>1.4</v>
      </c>
      <c r="E25" s="13">
        <v>1.6</v>
      </c>
      <c r="F25" s="13">
        <v>22.31</v>
      </c>
      <c r="G25" s="13">
        <v>105</v>
      </c>
      <c r="H25" s="22"/>
    </row>
    <row r="26" spans="1:8" s="3" customFormat="1" ht="15.75" customHeight="1">
      <c r="A26" s="23"/>
      <c r="B26" s="25" t="s">
        <v>7</v>
      </c>
      <c r="C26" s="24"/>
      <c r="D26" s="27">
        <f>SUM(D23:D25)</f>
        <v>13.299999999999999</v>
      </c>
      <c r="E26" s="27">
        <f>SUM(E23:E25)</f>
        <v>16.45</v>
      </c>
      <c r="F26" s="27">
        <f>SUM(F23:F25)</f>
        <v>69.099999999999994</v>
      </c>
      <c r="G26" s="27">
        <f>SUM(G23:G25)</f>
        <v>476.5</v>
      </c>
      <c r="H26" s="22"/>
    </row>
    <row r="27" spans="1:8" s="3" customFormat="1" ht="15.75" customHeight="1">
      <c r="A27" s="41"/>
      <c r="B27" s="41"/>
      <c r="C27" s="41"/>
      <c r="D27" s="41"/>
      <c r="E27" s="41"/>
      <c r="F27" s="41"/>
      <c r="G27" s="41"/>
      <c r="H27" s="22"/>
    </row>
    <row r="28" spans="1:8" s="3" customFormat="1" ht="15.75" customHeight="1">
      <c r="A28" s="28"/>
      <c r="B28" s="39" t="s">
        <v>23</v>
      </c>
      <c r="C28" s="40"/>
      <c r="D28" s="40"/>
      <c r="E28" s="40"/>
      <c r="F28" s="40"/>
      <c r="G28" s="40"/>
      <c r="H28" s="22"/>
    </row>
    <row r="29" spans="1:8" s="3" customFormat="1" ht="15.75" customHeight="1">
      <c r="A29" s="28">
        <v>87</v>
      </c>
      <c r="B29" s="33" t="s">
        <v>16</v>
      </c>
      <c r="C29" s="13" t="s">
        <v>44</v>
      </c>
      <c r="D29" s="13">
        <v>5.51</v>
      </c>
      <c r="E29" s="13">
        <v>5.3</v>
      </c>
      <c r="F29" s="13">
        <v>14.99</v>
      </c>
      <c r="G29" s="13">
        <v>131</v>
      </c>
      <c r="H29" s="22"/>
    </row>
    <row r="30" spans="1:8" s="3" customFormat="1" ht="15.75" customHeight="1">
      <c r="A30" s="50">
        <v>344</v>
      </c>
      <c r="B30" s="35" t="s">
        <v>42</v>
      </c>
      <c r="C30" s="50" t="s">
        <v>19</v>
      </c>
      <c r="D30" s="51">
        <v>19.350000000000001</v>
      </c>
      <c r="E30" s="51">
        <v>14.78</v>
      </c>
      <c r="F30" s="51">
        <v>32.25</v>
      </c>
      <c r="G30" s="51">
        <v>339</v>
      </c>
      <c r="H30" s="22"/>
    </row>
    <row r="31" spans="1:8" s="3" customFormat="1" ht="15.75" customHeight="1">
      <c r="A31" s="28">
        <v>433</v>
      </c>
      <c r="B31" s="29" t="s">
        <v>9</v>
      </c>
      <c r="C31" s="13" t="s">
        <v>8</v>
      </c>
      <c r="D31" s="13">
        <v>0.2</v>
      </c>
      <c r="E31" s="13">
        <v>0.05</v>
      </c>
      <c r="F31" s="13">
        <v>15.01</v>
      </c>
      <c r="G31" s="13">
        <v>57</v>
      </c>
      <c r="H31" s="22"/>
    </row>
    <row r="32" spans="1:8" s="3" customFormat="1" ht="15.75" customHeight="1">
      <c r="A32" s="23"/>
      <c r="B32" s="25" t="s">
        <v>7</v>
      </c>
      <c r="C32" s="24"/>
      <c r="D32" s="27">
        <f>SUM(D29:D31)</f>
        <v>25.06</v>
      </c>
      <c r="E32" s="27">
        <f>SUM(E29:E31)</f>
        <v>20.13</v>
      </c>
      <c r="F32" s="27">
        <f>SUM(F29:F31)</f>
        <v>62.25</v>
      </c>
      <c r="G32" s="27">
        <f>SUM(G29:G31)</f>
        <v>527</v>
      </c>
      <c r="H32" s="22"/>
    </row>
    <row r="33" spans="1:8" s="3" customFormat="1" ht="15.75" customHeight="1">
      <c r="A33" s="41"/>
      <c r="B33" s="41"/>
      <c r="C33" s="41"/>
      <c r="D33" s="41"/>
      <c r="E33" s="41"/>
      <c r="F33" s="41"/>
      <c r="G33" s="41"/>
      <c r="H33" s="22"/>
    </row>
    <row r="34" spans="1:8" s="3" customFormat="1" ht="15.75" customHeight="1">
      <c r="A34" s="28"/>
      <c r="B34" s="39" t="s">
        <v>24</v>
      </c>
      <c r="C34" s="40"/>
      <c r="D34" s="40"/>
      <c r="E34" s="40"/>
      <c r="F34" s="40"/>
      <c r="G34" s="40"/>
      <c r="H34" s="22"/>
    </row>
    <row r="35" spans="1:8" s="3" customFormat="1" ht="15.75" customHeight="1">
      <c r="A35" s="28">
        <v>90</v>
      </c>
      <c r="B35" s="29" t="s">
        <v>10</v>
      </c>
      <c r="C35" s="30" t="s">
        <v>44</v>
      </c>
      <c r="D35" s="13">
        <v>5.76</v>
      </c>
      <c r="E35" s="13">
        <v>5.25</v>
      </c>
      <c r="F35" s="13">
        <v>14.94</v>
      </c>
      <c r="G35" s="13">
        <v>133</v>
      </c>
      <c r="H35" s="22"/>
    </row>
    <row r="36" spans="1:8" s="3" customFormat="1" ht="15.75" customHeight="1">
      <c r="A36" s="28">
        <v>331</v>
      </c>
      <c r="B36" s="29" t="s">
        <v>20</v>
      </c>
      <c r="C36" s="13" t="s">
        <v>12</v>
      </c>
      <c r="D36" s="13">
        <v>3.86</v>
      </c>
      <c r="E36" s="13">
        <v>8.85</v>
      </c>
      <c r="F36" s="13">
        <v>43.96</v>
      </c>
      <c r="G36" s="13">
        <v>267</v>
      </c>
      <c r="H36" s="22"/>
    </row>
    <row r="37" spans="1:8" s="3" customFormat="1" ht="15.75" customHeight="1">
      <c r="A37" s="28">
        <v>382</v>
      </c>
      <c r="B37" s="31" t="s">
        <v>15</v>
      </c>
      <c r="C37" s="13">
        <v>200</v>
      </c>
      <c r="D37" s="13">
        <v>3.78</v>
      </c>
      <c r="E37" s="13">
        <v>0.67</v>
      </c>
      <c r="F37" s="13">
        <v>26</v>
      </c>
      <c r="G37" s="13">
        <v>125</v>
      </c>
      <c r="H37" s="22"/>
    </row>
    <row r="38" spans="1:8" s="3" customFormat="1" ht="15.75" customHeight="1">
      <c r="A38" s="23"/>
      <c r="B38" s="25" t="s">
        <v>7</v>
      </c>
      <c r="C38" s="24"/>
      <c r="D38" s="26">
        <f>SUM(D35:D37)</f>
        <v>13.399999999999999</v>
      </c>
      <c r="E38" s="26">
        <f>SUM(E35:E37)</f>
        <v>14.77</v>
      </c>
      <c r="F38" s="26">
        <f>SUM(F35:F37)</f>
        <v>84.9</v>
      </c>
      <c r="G38" s="26">
        <f>SUM(G35:G37)</f>
        <v>525</v>
      </c>
      <c r="H38" s="22"/>
    </row>
    <row r="39" spans="1:8" s="3" customFormat="1" ht="15.75" customHeight="1">
      <c r="A39" s="41"/>
      <c r="B39" s="41"/>
      <c r="C39" s="41"/>
      <c r="D39" s="42"/>
      <c r="E39" s="42"/>
      <c r="F39" s="42"/>
      <c r="G39" s="42"/>
      <c r="H39" s="22"/>
    </row>
    <row r="40" spans="1:8" s="3" customFormat="1" ht="15.75" customHeight="1">
      <c r="A40" s="28"/>
      <c r="B40" s="39" t="s">
        <v>25</v>
      </c>
      <c r="C40" s="40"/>
      <c r="D40" s="40"/>
      <c r="E40" s="40"/>
      <c r="F40" s="40"/>
      <c r="G40" s="40"/>
      <c r="H40" s="22"/>
    </row>
    <row r="41" spans="1:8" s="3" customFormat="1" ht="15.75" customHeight="1">
      <c r="A41" s="28">
        <v>88</v>
      </c>
      <c r="B41" s="31" t="s">
        <v>11</v>
      </c>
      <c r="C41" s="30" t="s">
        <v>43</v>
      </c>
      <c r="D41" s="32">
        <v>2.36</v>
      </c>
      <c r="E41" s="32">
        <v>9.15</v>
      </c>
      <c r="F41" s="32">
        <v>15.02</v>
      </c>
      <c r="G41" s="32">
        <v>153</v>
      </c>
      <c r="H41" s="22"/>
    </row>
    <row r="42" spans="1:8" s="3" customFormat="1" ht="15.75" customHeight="1">
      <c r="A42" s="34">
        <v>268</v>
      </c>
      <c r="B42" s="35" t="s">
        <v>36</v>
      </c>
      <c r="C42" s="34" t="s">
        <v>49</v>
      </c>
      <c r="D42" s="36">
        <v>6.8</v>
      </c>
      <c r="E42" s="36">
        <v>6.9</v>
      </c>
      <c r="F42" s="36">
        <v>3.71</v>
      </c>
      <c r="G42" s="36">
        <v>107.26</v>
      </c>
      <c r="H42" s="22"/>
    </row>
    <row r="43" spans="1:8" s="3" customFormat="1" ht="15.75" customHeight="1">
      <c r="A43" s="50">
        <v>443</v>
      </c>
      <c r="B43" s="52" t="s">
        <v>46</v>
      </c>
      <c r="C43" s="50">
        <v>150</v>
      </c>
      <c r="D43" s="36">
        <v>3.24</v>
      </c>
      <c r="E43" s="36">
        <v>5.6</v>
      </c>
      <c r="F43" s="36">
        <v>22.05</v>
      </c>
      <c r="G43" s="36">
        <v>156</v>
      </c>
      <c r="H43" s="22"/>
    </row>
    <row r="44" spans="1:8" s="3" customFormat="1" ht="15.75" customHeight="1">
      <c r="A44" s="28">
        <v>433</v>
      </c>
      <c r="B44" s="29" t="s">
        <v>9</v>
      </c>
      <c r="C44" s="13" t="s">
        <v>8</v>
      </c>
      <c r="D44" s="13">
        <v>0.2</v>
      </c>
      <c r="E44" s="13">
        <v>0.05</v>
      </c>
      <c r="F44" s="13">
        <v>15.01</v>
      </c>
      <c r="G44" s="13">
        <v>57</v>
      </c>
      <c r="H44" s="22"/>
    </row>
    <row r="45" spans="1:8" s="3" customFormat="1" ht="15.75" customHeight="1">
      <c r="A45" s="23"/>
      <c r="B45" s="25" t="s">
        <v>7</v>
      </c>
      <c r="C45" s="24"/>
      <c r="D45" s="27">
        <f>SUM(D41:D44)</f>
        <v>12.6</v>
      </c>
      <c r="E45" s="27">
        <f>SUM(E41:E44)</f>
        <v>21.7</v>
      </c>
      <c r="F45" s="27">
        <f>SUM(F41:F44)</f>
        <v>55.79</v>
      </c>
      <c r="G45" s="27">
        <f>SUM(G41:G44)</f>
        <v>473.26</v>
      </c>
      <c r="H45" s="22"/>
    </row>
    <row r="46" spans="1:8" s="3" customFormat="1" ht="15.75" customHeight="1">
      <c r="A46" s="47"/>
      <c r="B46" s="48"/>
      <c r="C46" s="49"/>
      <c r="D46" s="49"/>
      <c r="E46" s="49"/>
      <c r="F46" s="49"/>
      <c r="G46" s="49"/>
      <c r="H46" s="22"/>
    </row>
    <row r="47" spans="1:8" s="3" customFormat="1" ht="15.75" customHeight="1">
      <c r="A47" s="47"/>
      <c r="B47" s="39" t="s">
        <v>26</v>
      </c>
      <c r="C47" s="49"/>
      <c r="D47" s="49"/>
      <c r="E47" s="49"/>
      <c r="F47" s="49"/>
      <c r="G47" s="49"/>
      <c r="H47" s="22"/>
    </row>
    <row r="48" spans="1:8" s="3" customFormat="1" ht="15.75" customHeight="1">
      <c r="A48" s="28">
        <v>88</v>
      </c>
      <c r="B48" s="31" t="s">
        <v>11</v>
      </c>
      <c r="C48" s="30" t="s">
        <v>43</v>
      </c>
      <c r="D48" s="32">
        <v>2.36</v>
      </c>
      <c r="E48" s="32">
        <v>9.15</v>
      </c>
      <c r="F48" s="32">
        <v>15.02</v>
      </c>
      <c r="G48" s="32">
        <v>153</v>
      </c>
      <c r="H48" s="19"/>
    </row>
    <row r="49" spans="1:8" s="3" customFormat="1" ht="15.75" customHeight="1">
      <c r="A49" s="34">
        <v>188</v>
      </c>
      <c r="B49" s="35" t="s">
        <v>63</v>
      </c>
      <c r="C49" s="34" t="s">
        <v>62</v>
      </c>
      <c r="D49" s="36">
        <v>9.6</v>
      </c>
      <c r="E49" s="36">
        <v>13.2</v>
      </c>
      <c r="F49" s="36">
        <v>7.0000000000000007E-2</v>
      </c>
      <c r="G49" s="36">
        <v>147.6</v>
      </c>
      <c r="H49" s="19"/>
    </row>
    <row r="50" spans="1:8" s="3" customFormat="1" ht="15.75" customHeight="1">
      <c r="A50" s="55">
        <v>447</v>
      </c>
      <c r="B50" s="56" t="s">
        <v>45</v>
      </c>
      <c r="C50" s="57">
        <v>150</v>
      </c>
      <c r="D50" s="57">
        <v>5.48</v>
      </c>
      <c r="E50" s="57">
        <v>4.9800000000000004</v>
      </c>
      <c r="F50" s="57">
        <v>34.880000000000003</v>
      </c>
      <c r="G50" s="57">
        <v>211.5</v>
      </c>
      <c r="H50" s="19"/>
    </row>
    <row r="51" spans="1:8" s="3" customFormat="1" ht="15.75" customHeight="1">
      <c r="A51" s="28">
        <v>433</v>
      </c>
      <c r="B51" s="29" t="s">
        <v>9</v>
      </c>
      <c r="C51" s="13" t="s">
        <v>8</v>
      </c>
      <c r="D51" s="13">
        <v>0.2</v>
      </c>
      <c r="E51" s="13">
        <v>0.05</v>
      </c>
      <c r="F51" s="13">
        <v>15.01</v>
      </c>
      <c r="G51" s="13">
        <v>57</v>
      </c>
      <c r="H51" s="19"/>
    </row>
    <row r="52" spans="1:8" s="3" customFormat="1" ht="15.75" customHeight="1">
      <c r="A52" s="23"/>
      <c r="B52" s="25" t="s">
        <v>7</v>
      </c>
      <c r="C52" s="24"/>
      <c r="D52" s="26">
        <f>SUM(D48:D51)</f>
        <v>17.639999999999997</v>
      </c>
      <c r="E52" s="26">
        <f>SUM(E48:E51)</f>
        <v>27.380000000000003</v>
      </c>
      <c r="F52" s="26">
        <f>SUM(F48:F51)</f>
        <v>64.98</v>
      </c>
      <c r="G52" s="26">
        <f>SUM(G48:G51)</f>
        <v>569.1</v>
      </c>
      <c r="H52" s="19"/>
    </row>
    <row r="53" spans="1:8" s="3" customFormat="1" ht="15.75" customHeight="1">
      <c r="A53" s="43"/>
      <c r="B53" s="44"/>
      <c r="C53" s="45"/>
      <c r="D53" s="45"/>
      <c r="E53" s="45"/>
      <c r="F53" s="45"/>
      <c r="G53" s="45"/>
      <c r="H53" s="19"/>
    </row>
    <row r="54" spans="1:8" ht="15.75">
      <c r="A54" s="28"/>
      <c r="B54" s="39" t="s">
        <v>27</v>
      </c>
      <c r="C54" s="40"/>
      <c r="D54" s="40"/>
      <c r="E54" s="40"/>
      <c r="F54" s="40"/>
      <c r="G54" s="40"/>
      <c r="H54" s="10"/>
    </row>
    <row r="55" spans="1:8" s="7" customFormat="1" ht="15.75">
      <c r="A55" s="28">
        <v>158</v>
      </c>
      <c r="B55" s="33" t="s">
        <v>50</v>
      </c>
      <c r="C55" s="13">
        <v>200</v>
      </c>
      <c r="D55" s="13">
        <v>20.8</v>
      </c>
      <c r="E55" s="13">
        <v>7.2</v>
      </c>
      <c r="F55" s="13">
        <v>20.5</v>
      </c>
      <c r="G55" s="13">
        <v>234</v>
      </c>
      <c r="H55" s="11"/>
    </row>
    <row r="56" spans="1:8" s="7" customFormat="1" ht="15.75">
      <c r="A56" s="50">
        <v>45</v>
      </c>
      <c r="B56" s="35" t="s">
        <v>51</v>
      </c>
      <c r="C56" s="50">
        <v>50</v>
      </c>
      <c r="D56" s="51">
        <v>2.2000000000000002</v>
      </c>
      <c r="E56" s="51">
        <v>6.19</v>
      </c>
      <c r="F56" s="51">
        <v>2.88</v>
      </c>
      <c r="G56" s="51">
        <v>76</v>
      </c>
      <c r="H56" s="11"/>
    </row>
    <row r="57" spans="1:8" s="7" customFormat="1" ht="15.75">
      <c r="A57" s="28">
        <v>433</v>
      </c>
      <c r="B57" s="29" t="s">
        <v>9</v>
      </c>
      <c r="C57" s="13" t="s">
        <v>8</v>
      </c>
      <c r="D57" s="13">
        <v>0.2</v>
      </c>
      <c r="E57" s="13">
        <v>0.05</v>
      </c>
      <c r="F57" s="13">
        <v>15.01</v>
      </c>
      <c r="G57" s="13">
        <v>57</v>
      </c>
      <c r="H57" s="11"/>
    </row>
    <row r="58" spans="1:8" s="7" customFormat="1" ht="15.75">
      <c r="A58" s="28" t="s">
        <v>14</v>
      </c>
      <c r="B58" s="29" t="s">
        <v>40</v>
      </c>
      <c r="C58" s="13">
        <v>30</v>
      </c>
      <c r="D58" s="13">
        <v>2.7</v>
      </c>
      <c r="E58" s="13">
        <v>1</v>
      </c>
      <c r="F58" s="13">
        <v>14.4</v>
      </c>
      <c r="G58" s="13">
        <v>77.7</v>
      </c>
      <c r="H58" s="11"/>
    </row>
    <row r="59" spans="1:8" ht="15.75">
      <c r="A59" s="23"/>
      <c r="B59" s="25" t="s">
        <v>7</v>
      </c>
      <c r="C59" s="24"/>
      <c r="D59" s="26">
        <f t="shared" ref="D59:G59" si="0">SUM(D55:D58)</f>
        <v>25.9</v>
      </c>
      <c r="E59" s="26">
        <f t="shared" si="0"/>
        <v>14.440000000000001</v>
      </c>
      <c r="F59" s="26">
        <f t="shared" si="0"/>
        <v>52.79</v>
      </c>
      <c r="G59" s="26">
        <f t="shared" si="0"/>
        <v>444.7</v>
      </c>
      <c r="H59" s="10"/>
    </row>
    <row r="60" spans="1:8" ht="15.75">
      <c r="A60" s="41"/>
      <c r="B60" s="41"/>
      <c r="C60" s="41"/>
      <c r="D60" s="41"/>
      <c r="E60" s="41"/>
      <c r="F60" s="41"/>
      <c r="G60" s="41"/>
      <c r="H60" s="10"/>
    </row>
    <row r="61" spans="1:8" s="3" customFormat="1" ht="15.75">
      <c r="A61" s="28"/>
      <c r="B61" s="46" t="s">
        <v>28</v>
      </c>
      <c r="C61" s="46"/>
      <c r="D61" s="46"/>
      <c r="E61" s="46"/>
      <c r="F61" s="46"/>
      <c r="G61" s="46"/>
      <c r="H61" s="10"/>
    </row>
    <row r="62" spans="1:8" s="7" customFormat="1" ht="15.6" customHeight="1">
      <c r="A62" s="28">
        <v>90</v>
      </c>
      <c r="B62" s="29" t="s">
        <v>10</v>
      </c>
      <c r="C62" s="30" t="s">
        <v>44</v>
      </c>
      <c r="D62" s="13">
        <v>5.76</v>
      </c>
      <c r="E62" s="13">
        <v>5.25</v>
      </c>
      <c r="F62" s="13">
        <v>14.94</v>
      </c>
      <c r="G62" s="13">
        <v>133</v>
      </c>
      <c r="H62" s="11"/>
    </row>
    <row r="63" spans="1:8" s="7" customFormat="1" ht="15.6" customHeight="1">
      <c r="A63" s="28">
        <v>174</v>
      </c>
      <c r="B63" s="29" t="s">
        <v>39</v>
      </c>
      <c r="C63" s="13" t="s">
        <v>12</v>
      </c>
      <c r="D63" s="32">
        <v>8.1</v>
      </c>
      <c r="E63" s="32">
        <v>9.4499999999999993</v>
      </c>
      <c r="F63" s="32">
        <v>40.35</v>
      </c>
      <c r="G63" s="32">
        <v>282</v>
      </c>
      <c r="H63" s="11"/>
    </row>
    <row r="64" spans="1:8" s="7" customFormat="1" ht="15.75">
      <c r="A64" s="28">
        <v>382</v>
      </c>
      <c r="B64" s="31" t="s">
        <v>15</v>
      </c>
      <c r="C64" s="13">
        <v>200</v>
      </c>
      <c r="D64" s="13">
        <v>3.78</v>
      </c>
      <c r="E64" s="13">
        <v>0.67</v>
      </c>
      <c r="F64" s="13">
        <v>26</v>
      </c>
      <c r="G64" s="13">
        <v>125</v>
      </c>
      <c r="H64" s="11"/>
    </row>
    <row r="65" spans="1:8" s="7" customFormat="1" ht="15.75">
      <c r="A65" s="23"/>
      <c r="B65" s="25" t="s">
        <v>7</v>
      </c>
      <c r="C65" s="24"/>
      <c r="D65" s="27">
        <f>SUM(D62:D64)</f>
        <v>17.64</v>
      </c>
      <c r="E65" s="27">
        <f>SUM(E62:E64)</f>
        <v>15.37</v>
      </c>
      <c r="F65" s="27">
        <f>SUM(F62:F64)</f>
        <v>81.289999999999992</v>
      </c>
      <c r="G65" s="27">
        <f>SUM(G62:G64)</f>
        <v>540</v>
      </c>
      <c r="H65" s="11"/>
    </row>
    <row r="66" spans="1:8" ht="15.75">
      <c r="A66" s="41"/>
      <c r="B66" s="41"/>
      <c r="C66" s="41"/>
      <c r="D66" s="41"/>
      <c r="E66" s="41"/>
      <c r="F66" s="41"/>
      <c r="G66" s="41"/>
      <c r="H66" s="10"/>
    </row>
    <row r="67" spans="1:8" s="3" customFormat="1" ht="15.75">
      <c r="A67" s="28"/>
      <c r="B67" s="39" t="s">
        <v>32</v>
      </c>
      <c r="C67" s="40"/>
      <c r="D67" s="40"/>
      <c r="E67" s="40"/>
      <c r="F67" s="40"/>
      <c r="G67" s="40"/>
      <c r="H67" s="10"/>
    </row>
    <row r="68" spans="1:8" s="3" customFormat="1" ht="15.75">
      <c r="A68" s="28">
        <v>87</v>
      </c>
      <c r="B68" s="33" t="s">
        <v>16</v>
      </c>
      <c r="C68" s="13" t="s">
        <v>44</v>
      </c>
      <c r="D68" s="13">
        <v>5.51</v>
      </c>
      <c r="E68" s="13">
        <v>5.3</v>
      </c>
      <c r="F68" s="13">
        <v>14.99</v>
      </c>
      <c r="G68" s="13">
        <v>131</v>
      </c>
      <c r="H68" s="10"/>
    </row>
    <row r="69" spans="1:8" s="3" customFormat="1" ht="15.75">
      <c r="A69" s="28">
        <v>330</v>
      </c>
      <c r="B69" s="31" t="s">
        <v>20</v>
      </c>
      <c r="C69" s="13" t="s">
        <v>12</v>
      </c>
      <c r="D69" s="32">
        <v>3.75</v>
      </c>
      <c r="E69" s="32">
        <v>8.85</v>
      </c>
      <c r="F69" s="32">
        <v>24.1</v>
      </c>
      <c r="G69" s="32">
        <v>192</v>
      </c>
      <c r="H69" s="10"/>
    </row>
    <row r="70" spans="1:8" s="3" customFormat="1" ht="15.75">
      <c r="A70" s="28">
        <v>422</v>
      </c>
      <c r="B70" s="29" t="s">
        <v>41</v>
      </c>
      <c r="C70" s="13">
        <v>200</v>
      </c>
      <c r="D70" s="13">
        <v>1.4</v>
      </c>
      <c r="E70" s="13">
        <v>1.6</v>
      </c>
      <c r="F70" s="13">
        <v>22.31</v>
      </c>
      <c r="G70" s="13">
        <v>105</v>
      </c>
      <c r="H70" s="10"/>
    </row>
    <row r="71" spans="1:8" s="3" customFormat="1" ht="15.75">
      <c r="A71" s="23"/>
      <c r="B71" s="25" t="s">
        <v>7</v>
      </c>
      <c r="C71" s="24"/>
      <c r="D71" s="27">
        <f>SUM(D68:D70)</f>
        <v>10.66</v>
      </c>
      <c r="E71" s="27">
        <f>SUM(E68:E70)</f>
        <v>15.749999999999998</v>
      </c>
      <c r="F71" s="27">
        <f>SUM(F68:F70)</f>
        <v>61.400000000000006</v>
      </c>
      <c r="G71" s="27">
        <f>SUM(G68:G70)</f>
        <v>428</v>
      </c>
      <c r="H71" s="10"/>
    </row>
    <row r="72" spans="1:8" s="3" customFormat="1" ht="15.75">
      <c r="A72" s="28"/>
      <c r="B72" s="39"/>
      <c r="C72" s="40"/>
      <c r="D72" s="40"/>
      <c r="E72" s="40"/>
      <c r="F72" s="40"/>
      <c r="G72" s="40"/>
      <c r="H72" s="10"/>
    </row>
    <row r="73" spans="1:8" s="3" customFormat="1" ht="15.75">
      <c r="A73" s="28"/>
      <c r="B73" s="39" t="s">
        <v>29</v>
      </c>
      <c r="C73" s="40"/>
      <c r="D73" s="40"/>
      <c r="E73" s="40"/>
      <c r="F73" s="40"/>
      <c r="G73" s="40"/>
      <c r="H73" s="10"/>
    </row>
    <row r="74" spans="1:8" s="3" customFormat="1" ht="15.75">
      <c r="A74" s="28">
        <v>90</v>
      </c>
      <c r="B74" s="29" t="s">
        <v>10</v>
      </c>
      <c r="C74" s="30" t="s">
        <v>44</v>
      </c>
      <c r="D74" s="13">
        <v>5.76</v>
      </c>
      <c r="E74" s="13">
        <v>5.25</v>
      </c>
      <c r="F74" s="13">
        <v>14.94</v>
      </c>
      <c r="G74" s="13">
        <v>133</v>
      </c>
      <c r="H74" s="10"/>
    </row>
    <row r="75" spans="1:8" s="3" customFormat="1" ht="15.75">
      <c r="A75" s="34">
        <v>229</v>
      </c>
      <c r="B75" s="35" t="s">
        <v>48</v>
      </c>
      <c r="C75" s="34" t="s">
        <v>35</v>
      </c>
      <c r="D75" s="36">
        <v>5.15</v>
      </c>
      <c r="E75" s="36">
        <v>2.7</v>
      </c>
      <c r="F75" s="36">
        <v>4.3</v>
      </c>
      <c r="G75" s="36">
        <v>61.4</v>
      </c>
      <c r="H75" s="10"/>
    </row>
    <row r="76" spans="1:8" s="3" customFormat="1" ht="15.75">
      <c r="A76" s="50">
        <v>443</v>
      </c>
      <c r="B76" s="52" t="s">
        <v>46</v>
      </c>
      <c r="C76" s="50">
        <v>150</v>
      </c>
      <c r="D76" s="36">
        <v>3.24</v>
      </c>
      <c r="E76" s="36">
        <v>5.6</v>
      </c>
      <c r="F76" s="36">
        <v>22.05</v>
      </c>
      <c r="G76" s="36">
        <v>156</v>
      </c>
      <c r="H76" s="10"/>
    </row>
    <row r="77" spans="1:8" s="3" customFormat="1" ht="15.75">
      <c r="A77" s="28">
        <v>433</v>
      </c>
      <c r="B77" s="29" t="s">
        <v>9</v>
      </c>
      <c r="C77" s="13" t="s">
        <v>8</v>
      </c>
      <c r="D77" s="13">
        <v>0.2</v>
      </c>
      <c r="E77" s="13">
        <v>0.05</v>
      </c>
      <c r="F77" s="13">
        <v>15.01</v>
      </c>
      <c r="G77" s="13">
        <v>57</v>
      </c>
      <c r="H77" s="10"/>
    </row>
    <row r="78" spans="1:8" s="3" customFormat="1" ht="15.75">
      <c r="A78" s="28" t="s">
        <v>14</v>
      </c>
      <c r="B78" s="29" t="s">
        <v>40</v>
      </c>
      <c r="C78" s="13">
        <v>30</v>
      </c>
      <c r="D78" s="13">
        <v>2.7</v>
      </c>
      <c r="E78" s="13">
        <v>1</v>
      </c>
      <c r="F78" s="13">
        <v>14.4</v>
      </c>
      <c r="G78" s="13">
        <v>77.7</v>
      </c>
      <c r="H78" s="10"/>
    </row>
    <row r="79" spans="1:8" s="3" customFormat="1" ht="15.75">
      <c r="A79" s="23"/>
      <c r="B79" s="25" t="s">
        <v>7</v>
      </c>
      <c r="C79" s="24"/>
      <c r="D79" s="27">
        <f>SUM(D74:D78)</f>
        <v>17.05</v>
      </c>
      <c r="E79" s="27">
        <f t="shared" ref="E79:G79" si="1">SUM(E74:E78)</f>
        <v>14.600000000000001</v>
      </c>
      <c r="F79" s="27">
        <f t="shared" si="1"/>
        <v>70.7</v>
      </c>
      <c r="G79" s="27">
        <f t="shared" si="1"/>
        <v>485.09999999999997</v>
      </c>
      <c r="H79" s="10"/>
    </row>
    <row r="80" spans="1:8" s="3" customFormat="1" ht="15.75">
      <c r="A80" s="41"/>
      <c r="B80" s="41"/>
      <c r="C80" s="41"/>
      <c r="D80" s="41"/>
      <c r="E80" s="41"/>
      <c r="F80" s="41"/>
      <c r="G80" s="41"/>
      <c r="H80" s="10"/>
    </row>
    <row r="81" spans="2:9" ht="15.75">
      <c r="G81" s="8"/>
      <c r="H81" s="8" t="e">
        <f>H20+H26+H32+H38+H45+H52+H59+#REF!+H71+H79</f>
        <v>#REF!</v>
      </c>
      <c r="I81" s="8"/>
    </row>
    <row r="91" spans="2:9">
      <c r="B91" s="6"/>
    </row>
  </sheetData>
  <mergeCells count="17">
    <mergeCell ref="C7:G7"/>
    <mergeCell ref="G13:G15"/>
    <mergeCell ref="A1:B1"/>
    <mergeCell ref="A2:B2"/>
    <mergeCell ref="A3:B3"/>
    <mergeCell ref="A4:B4"/>
    <mergeCell ref="A13:A15"/>
    <mergeCell ref="B10:F10"/>
    <mergeCell ref="B9:F9"/>
    <mergeCell ref="B8:F8"/>
    <mergeCell ref="B13:B15"/>
    <mergeCell ref="C13:C15"/>
    <mergeCell ref="D13:F14"/>
    <mergeCell ref="C4:G4"/>
    <mergeCell ref="C2:G2"/>
    <mergeCell ref="C1:G1"/>
    <mergeCell ref="C3:G3"/>
  </mergeCells>
  <pageMargins left="0.70866141732283472" right="0.70866141732283472" top="0.35433070866141736" bottom="0.35433070866141736" header="0.31496062992125984" footer="0.31496062992125984"/>
  <pageSetup paperSize="9" scale="73" fitToHeight="0" orientation="portrait" r:id="rId1"/>
  <rowBreaks count="1" manualBreakCount="1">
    <brk id="60" max="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B21" sqref="B21"/>
    </sheetView>
  </sheetViews>
  <sheetFormatPr defaultRowHeight="15"/>
  <cols>
    <col min="1" max="1" width="7.42578125" style="3" customWidth="1"/>
    <col min="2" max="2" width="33.140625" style="3" customWidth="1"/>
    <col min="3" max="3" width="9.140625" style="3" customWidth="1"/>
    <col min="4" max="16384" width="9.140625" style="3"/>
  </cols>
  <sheetData>
    <row r="1" spans="1:7" ht="15.75">
      <c r="A1" s="78"/>
      <c r="B1" s="78"/>
      <c r="C1" s="78" t="s">
        <v>33</v>
      </c>
      <c r="D1" s="78"/>
      <c r="E1" s="78"/>
      <c r="F1" s="78"/>
      <c r="G1" s="78"/>
    </row>
    <row r="2" spans="1:7" ht="15.75">
      <c r="A2" s="78"/>
      <c r="B2" s="78"/>
      <c r="C2" s="78" t="s">
        <v>30</v>
      </c>
      <c r="D2" s="78"/>
      <c r="E2" s="78"/>
      <c r="F2" s="78"/>
      <c r="G2" s="78"/>
    </row>
    <row r="3" spans="1:7" ht="15.75">
      <c r="A3" s="79"/>
      <c r="B3" s="79"/>
      <c r="C3" s="94" t="s">
        <v>31</v>
      </c>
      <c r="D3" s="94"/>
      <c r="E3" s="94"/>
      <c r="F3" s="94"/>
      <c r="G3" s="94"/>
    </row>
    <row r="4" spans="1:7">
      <c r="A4" s="10"/>
      <c r="B4" s="10"/>
      <c r="C4" s="93"/>
      <c r="D4" s="93"/>
      <c r="E4" s="93"/>
      <c r="F4" s="93"/>
      <c r="G4" s="93"/>
    </row>
    <row r="5" spans="1:7">
      <c r="A5" s="10"/>
      <c r="B5" s="10"/>
      <c r="C5" s="10"/>
      <c r="D5" s="73"/>
      <c r="E5" s="73"/>
      <c r="F5" s="73"/>
      <c r="G5" s="73"/>
    </row>
    <row r="6" spans="1:7" ht="18.75">
      <c r="A6" s="10"/>
      <c r="B6" s="82" t="s">
        <v>65</v>
      </c>
      <c r="C6" s="82"/>
      <c r="D6" s="82"/>
      <c r="E6" s="82"/>
      <c r="F6" s="82"/>
      <c r="G6" s="10"/>
    </row>
    <row r="7" spans="1:7" ht="15.75">
      <c r="A7" s="10"/>
      <c r="B7" s="81" t="s">
        <v>78</v>
      </c>
      <c r="C7" s="81"/>
      <c r="D7" s="81"/>
      <c r="E7" s="81"/>
      <c r="F7" s="81"/>
      <c r="G7" s="10"/>
    </row>
    <row r="8" spans="1:7" ht="15.75">
      <c r="A8" s="10"/>
      <c r="B8" s="81"/>
      <c r="C8" s="81"/>
      <c r="D8" s="81"/>
      <c r="E8" s="81"/>
      <c r="F8" s="81"/>
      <c r="G8" s="10"/>
    </row>
    <row r="9" spans="1:7">
      <c r="A9" s="80"/>
      <c r="B9" s="83" t="s">
        <v>0</v>
      </c>
      <c r="C9" s="83" t="s">
        <v>1</v>
      </c>
      <c r="D9" s="84" t="s">
        <v>2</v>
      </c>
      <c r="E9" s="85"/>
      <c r="F9" s="86"/>
      <c r="G9" s="75" t="s">
        <v>3</v>
      </c>
    </row>
    <row r="10" spans="1:7">
      <c r="A10" s="80"/>
      <c r="B10" s="76"/>
      <c r="C10" s="76"/>
      <c r="D10" s="87"/>
      <c r="E10" s="88"/>
      <c r="F10" s="89"/>
      <c r="G10" s="76"/>
    </row>
    <row r="11" spans="1:7" ht="15.75">
      <c r="A11" s="80"/>
      <c r="B11" s="77"/>
      <c r="C11" s="77"/>
      <c r="D11" s="1" t="s">
        <v>4</v>
      </c>
      <c r="E11" s="2" t="s">
        <v>5</v>
      </c>
      <c r="F11" s="1" t="s">
        <v>6</v>
      </c>
      <c r="G11" s="77"/>
    </row>
    <row r="12" spans="1:7" ht="17.100000000000001" customHeight="1">
      <c r="A12" s="12"/>
      <c r="B12" s="70" t="s">
        <v>69</v>
      </c>
      <c r="C12" s="15"/>
      <c r="D12" s="15"/>
      <c r="E12" s="15"/>
      <c r="F12" s="15"/>
      <c r="G12" s="15"/>
    </row>
    <row r="13" spans="1:7" ht="17.100000000000001" customHeight="1">
      <c r="A13" s="28">
        <v>88</v>
      </c>
      <c r="B13" s="31" t="s">
        <v>11</v>
      </c>
      <c r="C13" s="30" t="s">
        <v>43</v>
      </c>
      <c r="D13" s="32">
        <v>2.36</v>
      </c>
      <c r="E13" s="32">
        <v>9.15</v>
      </c>
      <c r="F13" s="32">
        <v>15.02</v>
      </c>
      <c r="G13" s="32">
        <v>153</v>
      </c>
    </row>
    <row r="14" spans="1:7" ht="33" customHeight="1">
      <c r="A14" s="34">
        <v>188</v>
      </c>
      <c r="B14" s="35" t="s">
        <v>63</v>
      </c>
      <c r="C14" s="34" t="s">
        <v>62</v>
      </c>
      <c r="D14" s="36">
        <v>9.6</v>
      </c>
      <c r="E14" s="36">
        <v>13.2</v>
      </c>
      <c r="F14" s="36">
        <v>7.0000000000000007E-2</v>
      </c>
      <c r="G14" s="36">
        <v>147.6</v>
      </c>
    </row>
    <row r="15" spans="1:7" ht="17.100000000000001" customHeight="1">
      <c r="A15" s="55">
        <v>447</v>
      </c>
      <c r="B15" s="56" t="s">
        <v>45</v>
      </c>
      <c r="C15" s="57">
        <v>150</v>
      </c>
      <c r="D15" s="57">
        <v>5.48</v>
      </c>
      <c r="E15" s="57">
        <v>4.9800000000000004</v>
      </c>
      <c r="F15" s="57">
        <v>34.880000000000003</v>
      </c>
      <c r="G15" s="57">
        <v>211.5</v>
      </c>
    </row>
    <row r="16" spans="1:7" ht="17.100000000000001" customHeight="1">
      <c r="A16" s="28">
        <v>433</v>
      </c>
      <c r="B16" s="29" t="s">
        <v>9</v>
      </c>
      <c r="C16" s="13" t="s">
        <v>8</v>
      </c>
      <c r="D16" s="13">
        <v>0.2</v>
      </c>
      <c r="E16" s="13">
        <v>0.05</v>
      </c>
      <c r="F16" s="13">
        <v>15.01</v>
      </c>
      <c r="G16" s="13">
        <v>57</v>
      </c>
    </row>
    <row r="17" spans="1:7" ht="17.100000000000001" customHeight="1">
      <c r="A17" s="23"/>
      <c r="B17" s="25" t="s">
        <v>7</v>
      </c>
      <c r="C17" s="24"/>
      <c r="D17" s="26">
        <f>SUM(D13:D16)</f>
        <v>17.639999999999997</v>
      </c>
      <c r="E17" s="26">
        <f>SUM(E13:E16)</f>
        <v>27.380000000000003</v>
      </c>
      <c r="F17" s="26">
        <f>SUM(F13:F16)</f>
        <v>64.98</v>
      </c>
      <c r="G17" s="26">
        <f>SUM(G13:G16)</f>
        <v>569.1</v>
      </c>
    </row>
    <row r="18" spans="1:7" ht="17.100000000000001" customHeight="1">
      <c r="A18" s="28"/>
      <c r="B18" s="66"/>
      <c r="C18" s="13"/>
      <c r="D18" s="71"/>
      <c r="E18" s="71"/>
      <c r="F18" s="71"/>
      <c r="G18" s="71"/>
    </row>
    <row r="19" spans="1:7" ht="17.100000000000001" customHeight="1">
      <c r="A19" s="12"/>
      <c r="B19" s="68" t="s">
        <v>66</v>
      </c>
      <c r="C19" s="13"/>
      <c r="D19" s="67"/>
      <c r="E19" s="67"/>
      <c r="F19" s="67"/>
      <c r="G19" s="67"/>
    </row>
    <row r="20" spans="1:7" ht="17.100000000000001" customHeight="1">
      <c r="A20" s="28">
        <v>268</v>
      </c>
      <c r="B20" s="60" t="s">
        <v>61</v>
      </c>
      <c r="C20" s="13" t="s">
        <v>49</v>
      </c>
      <c r="D20" s="36">
        <v>6.8</v>
      </c>
      <c r="E20" s="36">
        <v>6.9</v>
      </c>
      <c r="F20" s="36">
        <v>3.71</v>
      </c>
      <c r="G20" s="36">
        <v>107.26</v>
      </c>
    </row>
    <row r="21" spans="1:7" ht="17.100000000000001" customHeight="1">
      <c r="A21" s="55">
        <v>447</v>
      </c>
      <c r="B21" s="56" t="s">
        <v>45</v>
      </c>
      <c r="C21" s="57">
        <v>150</v>
      </c>
      <c r="D21" s="57">
        <v>5.48</v>
      </c>
      <c r="E21" s="57">
        <v>4.9800000000000004</v>
      </c>
      <c r="F21" s="57">
        <v>34.880000000000003</v>
      </c>
      <c r="G21" s="57">
        <v>211.5</v>
      </c>
    </row>
    <row r="22" spans="1:7" ht="17.100000000000001" customHeight="1">
      <c r="A22" s="28">
        <v>433</v>
      </c>
      <c r="B22" s="29" t="s">
        <v>9</v>
      </c>
      <c r="C22" s="13" t="s">
        <v>8</v>
      </c>
      <c r="D22" s="13">
        <v>0.2</v>
      </c>
      <c r="E22" s="13">
        <v>0.05</v>
      </c>
      <c r="F22" s="13">
        <v>15.01</v>
      </c>
      <c r="G22" s="13">
        <v>57</v>
      </c>
    </row>
    <row r="23" spans="1:7" ht="17.100000000000001" customHeight="1">
      <c r="A23" s="28" t="s">
        <v>14</v>
      </c>
      <c r="B23" s="60" t="s">
        <v>54</v>
      </c>
      <c r="C23" s="13">
        <v>20</v>
      </c>
      <c r="D23" s="13">
        <v>2.36</v>
      </c>
      <c r="E23" s="13">
        <v>0.3</v>
      </c>
      <c r="F23" s="13">
        <v>14.49</v>
      </c>
      <c r="G23" s="13">
        <v>70.14</v>
      </c>
    </row>
    <row r="24" spans="1:7" ht="15.75">
      <c r="A24" s="23"/>
      <c r="B24" s="25" t="s">
        <v>7</v>
      </c>
      <c r="C24" s="24"/>
      <c r="D24" s="26">
        <f>SUM(D20:D23)</f>
        <v>14.84</v>
      </c>
      <c r="E24" s="26">
        <f>SUM(E20:E23)</f>
        <v>12.230000000000002</v>
      </c>
      <c r="F24" s="26">
        <f>SUM(F20:F23)</f>
        <v>68.09</v>
      </c>
      <c r="G24" s="26">
        <f>SUM(G20:G23)</f>
        <v>445.9</v>
      </c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C33" sqref="C33"/>
    </sheetView>
  </sheetViews>
  <sheetFormatPr defaultRowHeight="15"/>
  <cols>
    <col min="1" max="1" width="7.42578125" style="3" customWidth="1"/>
    <col min="2" max="2" width="33.140625" style="3" customWidth="1"/>
    <col min="3" max="3" width="9.140625" style="3" customWidth="1"/>
    <col min="4" max="16384" width="9.140625" style="3"/>
  </cols>
  <sheetData>
    <row r="1" spans="1:7" ht="15.75">
      <c r="A1" s="78"/>
      <c r="B1" s="78"/>
      <c r="C1" s="78" t="s">
        <v>33</v>
      </c>
      <c r="D1" s="78"/>
      <c r="E1" s="78"/>
      <c r="F1" s="78"/>
      <c r="G1" s="78"/>
    </row>
    <row r="2" spans="1:7" ht="15.75">
      <c r="A2" s="78"/>
      <c r="B2" s="78"/>
      <c r="C2" s="78" t="s">
        <v>30</v>
      </c>
      <c r="D2" s="78"/>
      <c r="E2" s="78"/>
      <c r="F2" s="78"/>
      <c r="G2" s="78"/>
    </row>
    <row r="3" spans="1:7" ht="15.75">
      <c r="A3" s="79"/>
      <c r="B3" s="79"/>
      <c r="C3" s="94" t="s">
        <v>31</v>
      </c>
      <c r="D3" s="94"/>
      <c r="E3" s="94"/>
      <c r="F3" s="94"/>
      <c r="G3" s="94"/>
    </row>
    <row r="4" spans="1:7">
      <c r="A4" s="10"/>
      <c r="B4" s="10"/>
      <c r="C4" s="93"/>
      <c r="D4" s="93"/>
      <c r="E4" s="93"/>
      <c r="F4" s="93"/>
      <c r="G4" s="93"/>
    </row>
    <row r="5" spans="1:7">
      <c r="A5" s="10"/>
      <c r="B5" s="10"/>
      <c r="C5" s="10"/>
      <c r="D5" s="73"/>
      <c r="E5" s="73"/>
      <c r="F5" s="73"/>
      <c r="G5" s="73"/>
    </row>
    <row r="6" spans="1:7" ht="18.75">
      <c r="A6" s="10"/>
      <c r="B6" s="82" t="s">
        <v>65</v>
      </c>
      <c r="C6" s="82"/>
      <c r="D6" s="82"/>
      <c r="E6" s="82"/>
      <c r="F6" s="82"/>
      <c r="G6" s="10"/>
    </row>
    <row r="7" spans="1:7" ht="15.75">
      <c r="A7" s="10"/>
      <c r="B7" s="81" t="s">
        <v>79</v>
      </c>
      <c r="C7" s="81"/>
      <c r="D7" s="81"/>
      <c r="E7" s="81"/>
      <c r="F7" s="81"/>
      <c r="G7" s="10"/>
    </row>
    <row r="8" spans="1:7" ht="15.75">
      <c r="A8" s="10"/>
      <c r="B8" s="81"/>
      <c r="C8" s="81"/>
      <c r="D8" s="81"/>
      <c r="E8" s="81"/>
      <c r="F8" s="81"/>
      <c r="G8" s="10"/>
    </row>
    <row r="9" spans="1:7">
      <c r="A9" s="80"/>
      <c r="B9" s="83" t="s">
        <v>0</v>
      </c>
      <c r="C9" s="83" t="s">
        <v>1</v>
      </c>
      <c r="D9" s="84" t="s">
        <v>2</v>
      </c>
      <c r="E9" s="85"/>
      <c r="F9" s="86"/>
      <c r="G9" s="75" t="s">
        <v>3</v>
      </c>
    </row>
    <row r="10" spans="1:7">
      <c r="A10" s="80"/>
      <c r="B10" s="76"/>
      <c r="C10" s="76"/>
      <c r="D10" s="87"/>
      <c r="E10" s="88"/>
      <c r="F10" s="89"/>
      <c r="G10" s="76"/>
    </row>
    <row r="11" spans="1:7" ht="15.75">
      <c r="A11" s="80"/>
      <c r="B11" s="77"/>
      <c r="C11" s="77"/>
      <c r="D11" s="1" t="s">
        <v>4</v>
      </c>
      <c r="E11" s="2" t="s">
        <v>5</v>
      </c>
      <c r="F11" s="1" t="s">
        <v>6</v>
      </c>
      <c r="G11" s="77"/>
    </row>
    <row r="12" spans="1:7" ht="17.100000000000001" customHeight="1">
      <c r="A12" s="12"/>
      <c r="B12" s="70" t="s">
        <v>69</v>
      </c>
      <c r="C12" s="15"/>
      <c r="D12" s="15"/>
      <c r="E12" s="15"/>
      <c r="F12" s="15"/>
      <c r="G12" s="15"/>
    </row>
    <row r="13" spans="1:7" ht="17.100000000000001" customHeight="1">
      <c r="A13" s="28">
        <v>158</v>
      </c>
      <c r="B13" s="33" t="s">
        <v>50</v>
      </c>
      <c r="C13" s="13">
        <v>200</v>
      </c>
      <c r="D13" s="13">
        <v>20.8</v>
      </c>
      <c r="E13" s="13">
        <v>7.2</v>
      </c>
      <c r="F13" s="13">
        <v>20.5</v>
      </c>
      <c r="G13" s="13">
        <v>234</v>
      </c>
    </row>
    <row r="14" spans="1:7" ht="17.100000000000001" customHeight="1">
      <c r="A14" s="50">
        <v>45</v>
      </c>
      <c r="B14" s="35" t="s">
        <v>51</v>
      </c>
      <c r="C14" s="50">
        <v>50</v>
      </c>
      <c r="D14" s="51">
        <v>2.2000000000000002</v>
      </c>
      <c r="E14" s="51">
        <v>6.19</v>
      </c>
      <c r="F14" s="51">
        <v>2.88</v>
      </c>
      <c r="G14" s="51">
        <v>76</v>
      </c>
    </row>
    <row r="15" spans="1:7" ht="17.100000000000001" customHeight="1">
      <c r="A15" s="28">
        <v>433</v>
      </c>
      <c r="B15" s="29" t="s">
        <v>9</v>
      </c>
      <c r="C15" s="13" t="s">
        <v>8</v>
      </c>
      <c r="D15" s="13">
        <v>0.2</v>
      </c>
      <c r="E15" s="13">
        <v>0.05</v>
      </c>
      <c r="F15" s="13">
        <v>15.01</v>
      </c>
      <c r="G15" s="13">
        <v>57</v>
      </c>
    </row>
    <row r="16" spans="1:7" ht="17.100000000000001" customHeight="1">
      <c r="A16" s="28" t="s">
        <v>14</v>
      </c>
      <c r="B16" s="29" t="s">
        <v>40</v>
      </c>
      <c r="C16" s="13">
        <v>30</v>
      </c>
      <c r="D16" s="13">
        <v>2.7</v>
      </c>
      <c r="E16" s="13">
        <v>1</v>
      </c>
      <c r="F16" s="13">
        <v>14.4</v>
      </c>
      <c r="G16" s="13">
        <v>77.7</v>
      </c>
    </row>
    <row r="17" spans="1:7" ht="17.100000000000001" customHeight="1">
      <c r="A17" s="23"/>
      <c r="B17" s="25" t="s">
        <v>7</v>
      </c>
      <c r="C17" s="24"/>
      <c r="D17" s="26">
        <f t="shared" ref="D17:G17" si="0">SUM(D13:D16)</f>
        <v>25.9</v>
      </c>
      <c r="E17" s="26">
        <f t="shared" si="0"/>
        <v>14.440000000000001</v>
      </c>
      <c r="F17" s="26">
        <f t="shared" si="0"/>
        <v>52.79</v>
      </c>
      <c r="G17" s="26">
        <f t="shared" si="0"/>
        <v>444.7</v>
      </c>
    </row>
    <row r="18" spans="1:7" ht="17.100000000000001" customHeight="1">
      <c r="A18" s="28"/>
      <c r="B18" s="66"/>
      <c r="C18" s="13"/>
      <c r="D18" s="71"/>
      <c r="E18" s="71"/>
      <c r="F18" s="71"/>
      <c r="G18" s="71"/>
    </row>
    <row r="19" spans="1:7" ht="17.100000000000001" customHeight="1">
      <c r="A19" s="12"/>
      <c r="B19" s="68" t="s">
        <v>66</v>
      </c>
      <c r="C19" s="13"/>
      <c r="D19" s="67"/>
      <c r="E19" s="67"/>
      <c r="F19" s="67"/>
      <c r="G19" s="67"/>
    </row>
    <row r="20" spans="1:7" ht="17.100000000000001" customHeight="1">
      <c r="A20" s="28">
        <v>158</v>
      </c>
      <c r="B20" s="33" t="s">
        <v>50</v>
      </c>
      <c r="C20" s="13">
        <v>200</v>
      </c>
      <c r="D20" s="13">
        <v>20.8</v>
      </c>
      <c r="E20" s="13">
        <v>7.2</v>
      </c>
      <c r="F20" s="13">
        <v>20.5</v>
      </c>
      <c r="G20" s="13">
        <v>234</v>
      </c>
    </row>
    <row r="21" spans="1:7" ht="17.100000000000001" customHeight="1">
      <c r="A21" s="50">
        <v>45</v>
      </c>
      <c r="B21" s="35" t="s">
        <v>51</v>
      </c>
      <c r="C21" s="50">
        <v>50</v>
      </c>
      <c r="D21" s="51">
        <v>2.2000000000000002</v>
      </c>
      <c r="E21" s="51">
        <v>6.19</v>
      </c>
      <c r="F21" s="51">
        <v>2.88</v>
      </c>
      <c r="G21" s="51">
        <v>76</v>
      </c>
    </row>
    <row r="22" spans="1:7" ht="17.100000000000001" customHeight="1">
      <c r="A22" s="28">
        <v>433</v>
      </c>
      <c r="B22" s="29" t="s">
        <v>9</v>
      </c>
      <c r="C22" s="13" t="s">
        <v>8</v>
      </c>
      <c r="D22" s="13">
        <v>0.2</v>
      </c>
      <c r="E22" s="13">
        <v>0.05</v>
      </c>
      <c r="F22" s="13">
        <v>15.01</v>
      </c>
      <c r="G22" s="13">
        <v>57</v>
      </c>
    </row>
    <row r="23" spans="1:7" ht="17.100000000000001" customHeight="1">
      <c r="A23" s="28" t="s">
        <v>14</v>
      </c>
      <c r="B23" s="29" t="s">
        <v>40</v>
      </c>
      <c r="C23" s="13">
        <v>30</v>
      </c>
      <c r="D23" s="13">
        <v>2.7</v>
      </c>
      <c r="E23" s="13">
        <v>1</v>
      </c>
      <c r="F23" s="13">
        <v>14.4</v>
      </c>
      <c r="G23" s="13">
        <v>77.7</v>
      </c>
    </row>
    <row r="24" spans="1:7" ht="15.75">
      <c r="A24" s="23"/>
      <c r="B24" s="25" t="s">
        <v>7</v>
      </c>
      <c r="C24" s="24"/>
      <c r="D24" s="26">
        <f t="shared" ref="D24:G24" si="1">SUM(D20:D23)</f>
        <v>25.9</v>
      </c>
      <c r="E24" s="26">
        <f t="shared" si="1"/>
        <v>14.440000000000001</v>
      </c>
      <c r="F24" s="26">
        <f t="shared" si="1"/>
        <v>52.79</v>
      </c>
      <c r="G24" s="26">
        <f t="shared" si="1"/>
        <v>444.7</v>
      </c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3"/>
  <sheetViews>
    <sheetView workbookViewId="0">
      <selection activeCell="B20" sqref="B20"/>
    </sheetView>
  </sheetViews>
  <sheetFormatPr defaultRowHeight="15"/>
  <cols>
    <col min="1" max="1" width="7.42578125" style="3" customWidth="1"/>
    <col min="2" max="2" width="33.140625" style="3" customWidth="1"/>
    <col min="3" max="3" width="9.140625" style="3" customWidth="1"/>
    <col min="4" max="16384" width="9.140625" style="3"/>
  </cols>
  <sheetData>
    <row r="1" spans="1:7" ht="15.75">
      <c r="A1" s="78"/>
      <c r="B1" s="78"/>
      <c r="C1" s="78" t="s">
        <v>33</v>
      </c>
      <c r="D1" s="78"/>
      <c r="E1" s="78"/>
      <c r="F1" s="78"/>
      <c r="G1" s="78"/>
    </row>
    <row r="2" spans="1:7" ht="15.75">
      <c r="A2" s="78"/>
      <c r="B2" s="78"/>
      <c r="C2" s="78" t="s">
        <v>30</v>
      </c>
      <c r="D2" s="78"/>
      <c r="E2" s="78"/>
      <c r="F2" s="78"/>
      <c r="G2" s="78"/>
    </row>
    <row r="3" spans="1:7" ht="15.75">
      <c r="A3" s="79"/>
      <c r="B3" s="79"/>
      <c r="C3" s="94" t="s">
        <v>31</v>
      </c>
      <c r="D3" s="94"/>
      <c r="E3" s="94"/>
      <c r="F3" s="94"/>
      <c r="G3" s="94"/>
    </row>
    <row r="4" spans="1:7">
      <c r="A4" s="10"/>
      <c r="B4" s="10"/>
      <c r="C4" s="93"/>
      <c r="D4" s="93"/>
      <c r="E4" s="93"/>
      <c r="F4" s="93"/>
      <c r="G4" s="93"/>
    </row>
    <row r="5" spans="1:7">
      <c r="A5" s="10"/>
      <c r="B5" s="10"/>
      <c r="C5" s="10"/>
      <c r="D5" s="73"/>
      <c r="E5" s="73"/>
      <c r="F5" s="73"/>
      <c r="G5" s="73"/>
    </row>
    <row r="6" spans="1:7" ht="18.75">
      <c r="A6" s="10"/>
      <c r="B6" s="82" t="s">
        <v>65</v>
      </c>
      <c r="C6" s="82"/>
      <c r="D6" s="82"/>
      <c r="E6" s="82"/>
      <c r="F6" s="82"/>
      <c r="G6" s="10"/>
    </row>
    <row r="7" spans="1:7" ht="15.75">
      <c r="A7" s="10"/>
      <c r="B7" s="81" t="s">
        <v>80</v>
      </c>
      <c r="C7" s="81"/>
      <c r="D7" s="81"/>
      <c r="E7" s="81"/>
      <c r="F7" s="81"/>
      <c r="G7" s="10"/>
    </row>
    <row r="8" spans="1:7" ht="15.75">
      <c r="A8" s="10"/>
      <c r="B8" s="81"/>
      <c r="C8" s="81"/>
      <c r="D8" s="81"/>
      <c r="E8" s="81"/>
      <c r="F8" s="81"/>
      <c r="G8" s="10"/>
    </row>
    <row r="9" spans="1:7">
      <c r="A9" s="80"/>
      <c r="B9" s="83" t="s">
        <v>0</v>
      </c>
      <c r="C9" s="83" t="s">
        <v>1</v>
      </c>
      <c r="D9" s="84" t="s">
        <v>2</v>
      </c>
      <c r="E9" s="85"/>
      <c r="F9" s="86"/>
      <c r="G9" s="75" t="s">
        <v>3</v>
      </c>
    </row>
    <row r="10" spans="1:7">
      <c r="A10" s="80"/>
      <c r="B10" s="76"/>
      <c r="C10" s="76"/>
      <c r="D10" s="87"/>
      <c r="E10" s="88"/>
      <c r="F10" s="89"/>
      <c r="G10" s="76"/>
    </row>
    <row r="11" spans="1:7" ht="15.75">
      <c r="A11" s="80"/>
      <c r="B11" s="77"/>
      <c r="C11" s="77"/>
      <c r="D11" s="1" t="s">
        <v>4</v>
      </c>
      <c r="E11" s="2" t="s">
        <v>5</v>
      </c>
      <c r="F11" s="1" t="s">
        <v>6</v>
      </c>
      <c r="G11" s="77"/>
    </row>
    <row r="12" spans="1:7" ht="17.100000000000001" customHeight="1">
      <c r="A12" s="12"/>
      <c r="B12" s="70" t="s">
        <v>69</v>
      </c>
      <c r="C12" s="15"/>
      <c r="D12" s="15"/>
      <c r="E12" s="15"/>
      <c r="F12" s="15"/>
      <c r="G12" s="15"/>
    </row>
    <row r="13" spans="1:7" ht="17.100000000000001" customHeight="1">
      <c r="A13" s="28">
        <v>90</v>
      </c>
      <c r="B13" s="29" t="s">
        <v>10</v>
      </c>
      <c r="C13" s="30" t="s">
        <v>44</v>
      </c>
      <c r="D13" s="13">
        <v>5.76</v>
      </c>
      <c r="E13" s="13">
        <v>5.25</v>
      </c>
      <c r="F13" s="13">
        <v>14.94</v>
      </c>
      <c r="G13" s="13">
        <v>133</v>
      </c>
    </row>
    <row r="14" spans="1:7" ht="32.25" customHeight="1">
      <c r="A14" s="28">
        <v>174</v>
      </c>
      <c r="B14" s="29" t="s">
        <v>39</v>
      </c>
      <c r="C14" s="13" t="s">
        <v>12</v>
      </c>
      <c r="D14" s="32">
        <v>8.1</v>
      </c>
      <c r="E14" s="32">
        <v>9.4499999999999993</v>
      </c>
      <c r="F14" s="32">
        <v>40.35</v>
      </c>
      <c r="G14" s="32">
        <v>282</v>
      </c>
    </row>
    <row r="15" spans="1:7" ht="17.100000000000001" customHeight="1">
      <c r="A15" s="28">
        <v>382</v>
      </c>
      <c r="B15" s="31" t="s">
        <v>15</v>
      </c>
      <c r="C15" s="13">
        <v>200</v>
      </c>
      <c r="D15" s="13">
        <v>3.78</v>
      </c>
      <c r="E15" s="13">
        <v>0.67</v>
      </c>
      <c r="F15" s="13">
        <v>26</v>
      </c>
      <c r="G15" s="13">
        <v>125</v>
      </c>
    </row>
    <row r="16" spans="1:7" ht="17.100000000000001" customHeight="1">
      <c r="A16" s="23"/>
      <c r="B16" s="25" t="s">
        <v>7</v>
      </c>
      <c r="C16" s="24"/>
      <c r="D16" s="27">
        <f>SUM(D13:D15)</f>
        <v>17.64</v>
      </c>
      <c r="E16" s="27">
        <f>SUM(E13:E15)</f>
        <v>15.37</v>
      </c>
      <c r="F16" s="27">
        <f>SUM(F13:F15)</f>
        <v>81.289999999999992</v>
      </c>
      <c r="G16" s="27">
        <f>SUM(G13:G15)</f>
        <v>540</v>
      </c>
    </row>
    <row r="17" spans="1:7" ht="17.100000000000001" customHeight="1">
      <c r="A17" s="28"/>
      <c r="B17" s="66"/>
      <c r="C17" s="13"/>
      <c r="D17" s="71"/>
      <c r="E17" s="71"/>
      <c r="F17" s="71"/>
      <c r="G17" s="71"/>
    </row>
    <row r="18" spans="1:7" ht="17.100000000000001" customHeight="1">
      <c r="A18" s="12"/>
      <c r="B18" s="68" t="s">
        <v>66</v>
      </c>
      <c r="C18" s="13"/>
      <c r="D18" s="67"/>
      <c r="E18" s="67"/>
      <c r="F18" s="67"/>
      <c r="G18" s="67"/>
    </row>
    <row r="19" spans="1:7" ht="17.100000000000001" customHeight="1">
      <c r="A19" s="28">
        <v>260</v>
      </c>
      <c r="B19" s="33" t="s">
        <v>59</v>
      </c>
      <c r="C19" s="13" t="s">
        <v>35</v>
      </c>
      <c r="D19" s="13">
        <v>15</v>
      </c>
      <c r="E19" s="13">
        <v>3</v>
      </c>
      <c r="F19" s="13">
        <v>2</v>
      </c>
      <c r="G19" s="13">
        <v>101</v>
      </c>
    </row>
    <row r="20" spans="1:7" ht="17.100000000000001" customHeight="1">
      <c r="A20" s="50">
        <v>445</v>
      </c>
      <c r="B20" s="35" t="s">
        <v>60</v>
      </c>
      <c r="C20" s="50">
        <v>150</v>
      </c>
      <c r="D20" s="51">
        <v>8.75</v>
      </c>
      <c r="E20" s="51">
        <v>6.62</v>
      </c>
      <c r="F20" s="51">
        <v>43.07</v>
      </c>
      <c r="G20" s="51">
        <v>162</v>
      </c>
    </row>
    <row r="21" spans="1:7" ht="17.100000000000001" customHeight="1">
      <c r="A21" s="28">
        <v>433</v>
      </c>
      <c r="B21" s="29" t="s">
        <v>9</v>
      </c>
      <c r="C21" s="13" t="s">
        <v>8</v>
      </c>
      <c r="D21" s="13">
        <v>0.2</v>
      </c>
      <c r="E21" s="13">
        <v>0.05</v>
      </c>
      <c r="F21" s="13">
        <v>15.01</v>
      </c>
      <c r="G21" s="13">
        <v>57</v>
      </c>
    </row>
    <row r="22" spans="1:7" ht="17.100000000000001" customHeight="1">
      <c r="A22" s="28" t="s">
        <v>14</v>
      </c>
      <c r="B22" s="60" t="s">
        <v>54</v>
      </c>
      <c r="C22" s="13">
        <v>20</v>
      </c>
      <c r="D22" s="13">
        <v>2.36</v>
      </c>
      <c r="E22" s="13">
        <v>0.3</v>
      </c>
      <c r="F22" s="13">
        <v>14.49</v>
      </c>
      <c r="G22" s="13">
        <v>70.14</v>
      </c>
    </row>
    <row r="23" spans="1:7" ht="15.75">
      <c r="A23" s="23"/>
      <c r="B23" s="25" t="s">
        <v>7</v>
      </c>
      <c r="C23" s="24"/>
      <c r="D23" s="26">
        <f t="shared" ref="D23:G23" si="0">SUM(D19:D22)</f>
        <v>26.31</v>
      </c>
      <c r="E23" s="26">
        <f t="shared" si="0"/>
        <v>9.9700000000000024</v>
      </c>
      <c r="F23" s="26">
        <f t="shared" si="0"/>
        <v>74.569999999999993</v>
      </c>
      <c r="G23" s="26">
        <f t="shared" si="0"/>
        <v>390.14</v>
      </c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2"/>
  <sheetViews>
    <sheetView workbookViewId="0">
      <selection activeCell="B14" sqref="B14"/>
    </sheetView>
  </sheetViews>
  <sheetFormatPr defaultRowHeight="15"/>
  <cols>
    <col min="1" max="1" width="6.140625" style="3" customWidth="1"/>
    <col min="2" max="2" width="35.28515625" style="3" customWidth="1"/>
    <col min="3" max="3" width="9.140625" style="3" customWidth="1"/>
    <col min="4" max="16384" width="9.140625" style="3"/>
  </cols>
  <sheetData>
    <row r="1" spans="1:7" ht="15.75">
      <c r="A1" s="78"/>
      <c r="B1" s="78"/>
      <c r="C1" s="78" t="s">
        <v>33</v>
      </c>
      <c r="D1" s="78"/>
      <c r="E1" s="78"/>
      <c r="F1" s="78"/>
      <c r="G1" s="78"/>
    </row>
    <row r="2" spans="1:7" ht="15.75">
      <c r="A2" s="78"/>
      <c r="B2" s="78"/>
      <c r="C2" s="78" t="s">
        <v>30</v>
      </c>
      <c r="D2" s="78"/>
      <c r="E2" s="78"/>
      <c r="F2" s="78"/>
      <c r="G2" s="78"/>
    </row>
    <row r="3" spans="1:7" ht="15.75">
      <c r="A3" s="79"/>
      <c r="B3" s="79"/>
      <c r="C3" s="94" t="s">
        <v>31</v>
      </c>
      <c r="D3" s="94"/>
      <c r="E3" s="94"/>
      <c r="F3" s="94"/>
      <c r="G3" s="94"/>
    </row>
    <row r="4" spans="1:7">
      <c r="A4" s="10"/>
      <c r="B4" s="10"/>
      <c r="C4" s="93"/>
      <c r="D4" s="93"/>
      <c r="E4" s="93"/>
      <c r="F4" s="93"/>
      <c r="G4" s="93"/>
    </row>
    <row r="5" spans="1:7">
      <c r="A5" s="10"/>
      <c r="B5" s="10"/>
      <c r="C5" s="10"/>
      <c r="D5" s="73"/>
      <c r="E5" s="73"/>
      <c r="F5" s="73"/>
      <c r="G5" s="73"/>
    </row>
    <row r="6" spans="1:7" ht="18.75">
      <c r="A6" s="10"/>
      <c r="B6" s="82" t="s">
        <v>65</v>
      </c>
      <c r="C6" s="82"/>
      <c r="D6" s="82"/>
      <c r="E6" s="82"/>
      <c r="F6" s="82"/>
      <c r="G6" s="10"/>
    </row>
    <row r="7" spans="1:7" ht="15.75">
      <c r="A7" s="10"/>
      <c r="B7" s="81" t="s">
        <v>81</v>
      </c>
      <c r="C7" s="81"/>
      <c r="D7" s="81"/>
      <c r="E7" s="81"/>
      <c r="F7" s="81"/>
      <c r="G7" s="10"/>
    </row>
    <row r="8" spans="1:7" ht="15.75">
      <c r="A8" s="10"/>
      <c r="B8" s="81"/>
      <c r="C8" s="81"/>
      <c r="D8" s="81"/>
      <c r="E8" s="81"/>
      <c r="F8" s="81"/>
      <c r="G8" s="10"/>
    </row>
    <row r="9" spans="1:7">
      <c r="A9" s="80"/>
      <c r="B9" s="83" t="s">
        <v>0</v>
      </c>
      <c r="C9" s="83" t="s">
        <v>1</v>
      </c>
      <c r="D9" s="84" t="s">
        <v>2</v>
      </c>
      <c r="E9" s="85"/>
      <c r="F9" s="86"/>
      <c r="G9" s="75" t="s">
        <v>3</v>
      </c>
    </row>
    <row r="10" spans="1:7">
      <c r="A10" s="80"/>
      <c r="B10" s="76"/>
      <c r="C10" s="76"/>
      <c r="D10" s="87"/>
      <c r="E10" s="88"/>
      <c r="F10" s="89"/>
      <c r="G10" s="76"/>
    </row>
    <row r="11" spans="1:7" ht="15.75">
      <c r="A11" s="80"/>
      <c r="B11" s="77"/>
      <c r="C11" s="77"/>
      <c r="D11" s="1" t="s">
        <v>4</v>
      </c>
      <c r="E11" s="2" t="s">
        <v>5</v>
      </c>
      <c r="F11" s="1" t="s">
        <v>6</v>
      </c>
      <c r="G11" s="77"/>
    </row>
    <row r="12" spans="1:7" ht="17.100000000000001" customHeight="1">
      <c r="A12" s="12"/>
      <c r="B12" s="70" t="s">
        <v>69</v>
      </c>
      <c r="C12" s="15"/>
      <c r="D12" s="15"/>
      <c r="E12" s="15"/>
      <c r="F12" s="15"/>
      <c r="G12" s="15"/>
    </row>
    <row r="13" spans="1:7" ht="17.100000000000001" customHeight="1">
      <c r="A13" s="28">
        <v>87</v>
      </c>
      <c r="B13" s="33" t="s">
        <v>16</v>
      </c>
      <c r="C13" s="13" t="s">
        <v>44</v>
      </c>
      <c r="D13" s="13">
        <v>5.51</v>
      </c>
      <c r="E13" s="13">
        <v>5.3</v>
      </c>
      <c r="F13" s="13">
        <v>14.99</v>
      </c>
      <c r="G13" s="13">
        <v>131</v>
      </c>
    </row>
    <row r="14" spans="1:7" ht="33.75" customHeight="1">
      <c r="A14" s="28">
        <v>330</v>
      </c>
      <c r="B14" s="31" t="s">
        <v>20</v>
      </c>
      <c r="C14" s="13" t="s">
        <v>12</v>
      </c>
      <c r="D14" s="32">
        <v>3.75</v>
      </c>
      <c r="E14" s="32">
        <v>8.85</v>
      </c>
      <c r="F14" s="32">
        <v>24.1</v>
      </c>
      <c r="G14" s="32">
        <v>192</v>
      </c>
    </row>
    <row r="15" spans="1:7" ht="17.100000000000001" customHeight="1">
      <c r="A15" s="28">
        <v>422</v>
      </c>
      <c r="B15" s="29" t="s">
        <v>41</v>
      </c>
      <c r="C15" s="13">
        <v>200</v>
      </c>
      <c r="D15" s="13">
        <v>1.4</v>
      </c>
      <c r="E15" s="13">
        <v>1.6</v>
      </c>
      <c r="F15" s="13">
        <v>22.31</v>
      </c>
      <c r="G15" s="13">
        <v>105</v>
      </c>
    </row>
    <row r="16" spans="1:7" ht="17.100000000000001" customHeight="1">
      <c r="A16" s="23"/>
      <c r="B16" s="25" t="s">
        <v>7</v>
      </c>
      <c r="C16" s="24"/>
      <c r="D16" s="27">
        <f>SUM(D13:D15)</f>
        <v>10.66</v>
      </c>
      <c r="E16" s="27">
        <f>SUM(E13:E15)</f>
        <v>15.749999999999998</v>
      </c>
      <c r="F16" s="27">
        <f>SUM(F13:F15)</f>
        <v>61.400000000000006</v>
      </c>
      <c r="G16" s="27">
        <f>SUM(G13:G15)</f>
        <v>428</v>
      </c>
    </row>
    <row r="17" spans="1:7" ht="17.100000000000001" customHeight="1">
      <c r="A17" s="28"/>
      <c r="B17" s="66"/>
      <c r="C17" s="13"/>
      <c r="D17" s="71"/>
      <c r="E17" s="71"/>
      <c r="F17" s="71"/>
      <c r="G17" s="71"/>
    </row>
    <row r="18" spans="1:7" ht="17.100000000000001" customHeight="1">
      <c r="A18" s="12"/>
      <c r="B18" s="68" t="s">
        <v>66</v>
      </c>
      <c r="C18" s="13"/>
      <c r="D18" s="67"/>
      <c r="E18" s="67"/>
      <c r="F18" s="67"/>
      <c r="G18" s="67"/>
    </row>
    <row r="19" spans="1:7" ht="17.100000000000001" customHeight="1">
      <c r="A19" s="28">
        <v>87</v>
      </c>
      <c r="B19" s="33" t="s">
        <v>16</v>
      </c>
      <c r="C19" s="13" t="s">
        <v>44</v>
      </c>
      <c r="D19" s="13">
        <v>5.51</v>
      </c>
      <c r="E19" s="13">
        <v>5.3</v>
      </c>
      <c r="F19" s="13">
        <v>14.99</v>
      </c>
      <c r="G19" s="13">
        <v>131</v>
      </c>
    </row>
    <row r="20" spans="1:7" ht="33.75" customHeight="1">
      <c r="A20" s="28">
        <v>330</v>
      </c>
      <c r="B20" s="31" t="s">
        <v>20</v>
      </c>
      <c r="C20" s="13" t="s">
        <v>12</v>
      </c>
      <c r="D20" s="32">
        <v>3.75</v>
      </c>
      <c r="E20" s="32">
        <v>8.85</v>
      </c>
      <c r="F20" s="32">
        <v>24.1</v>
      </c>
      <c r="G20" s="32">
        <v>192</v>
      </c>
    </row>
    <row r="21" spans="1:7" ht="17.100000000000001" customHeight="1">
      <c r="A21" s="28">
        <v>422</v>
      </c>
      <c r="B21" s="29" t="s">
        <v>41</v>
      </c>
      <c r="C21" s="13">
        <v>200</v>
      </c>
      <c r="D21" s="13">
        <v>1.4</v>
      </c>
      <c r="E21" s="13">
        <v>1.6</v>
      </c>
      <c r="F21" s="13">
        <v>22.31</v>
      </c>
      <c r="G21" s="13">
        <v>105</v>
      </c>
    </row>
    <row r="22" spans="1:7" ht="17.100000000000001" customHeight="1">
      <c r="A22" s="23"/>
      <c r="B22" s="25" t="s">
        <v>7</v>
      </c>
      <c r="C22" s="24"/>
      <c r="D22" s="27">
        <f>SUM(D19:D21)</f>
        <v>10.66</v>
      </c>
      <c r="E22" s="27">
        <f>SUM(E19:E21)</f>
        <v>15.749999999999998</v>
      </c>
      <c r="F22" s="27">
        <f>SUM(F19:F21)</f>
        <v>61.400000000000006</v>
      </c>
      <c r="G22" s="27">
        <f>SUM(G19:G21)</f>
        <v>428</v>
      </c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E28" sqref="E28"/>
    </sheetView>
  </sheetViews>
  <sheetFormatPr defaultRowHeight="15"/>
  <cols>
    <col min="1" max="1" width="5.7109375" style="3" customWidth="1"/>
    <col min="2" max="2" width="34.85546875" style="3" customWidth="1"/>
    <col min="3" max="3" width="9.140625" style="3" customWidth="1"/>
    <col min="4" max="16384" width="9.140625" style="3"/>
  </cols>
  <sheetData>
    <row r="1" spans="1:7" ht="15.75">
      <c r="A1" s="78"/>
      <c r="B1" s="78"/>
      <c r="C1" s="78" t="s">
        <v>33</v>
      </c>
      <c r="D1" s="78"/>
      <c r="E1" s="78"/>
      <c r="F1" s="78"/>
      <c r="G1" s="78"/>
    </row>
    <row r="2" spans="1:7" ht="15.75">
      <c r="A2" s="78"/>
      <c r="B2" s="78"/>
      <c r="C2" s="78" t="s">
        <v>30</v>
      </c>
      <c r="D2" s="78"/>
      <c r="E2" s="78"/>
      <c r="F2" s="78"/>
      <c r="G2" s="78"/>
    </row>
    <row r="3" spans="1:7" ht="15.75">
      <c r="A3" s="79"/>
      <c r="B3" s="79"/>
      <c r="C3" s="94" t="s">
        <v>31</v>
      </c>
      <c r="D3" s="94"/>
      <c r="E3" s="94"/>
      <c r="F3" s="94"/>
      <c r="G3" s="94"/>
    </row>
    <row r="4" spans="1:7">
      <c r="A4" s="10"/>
      <c r="B4" s="10"/>
      <c r="C4" s="93"/>
      <c r="D4" s="93"/>
      <c r="E4" s="93"/>
      <c r="F4" s="93"/>
      <c r="G4" s="93"/>
    </row>
    <row r="5" spans="1:7">
      <c r="A5" s="10"/>
      <c r="B5" s="10"/>
      <c r="C5" s="10"/>
      <c r="D5" s="73"/>
      <c r="E5" s="73"/>
      <c r="F5" s="73"/>
      <c r="G5" s="73"/>
    </row>
    <row r="6" spans="1:7" ht="18.75">
      <c r="A6" s="10"/>
      <c r="B6" s="82" t="s">
        <v>65</v>
      </c>
      <c r="C6" s="82"/>
      <c r="D6" s="82"/>
      <c r="E6" s="82"/>
      <c r="F6" s="82"/>
      <c r="G6" s="10"/>
    </row>
    <row r="7" spans="1:7" ht="15.75">
      <c r="A7" s="10"/>
      <c r="B7" s="81" t="s">
        <v>82</v>
      </c>
      <c r="C7" s="81"/>
      <c r="D7" s="81"/>
      <c r="E7" s="81"/>
      <c r="F7" s="81"/>
      <c r="G7" s="10"/>
    </row>
    <row r="8" spans="1:7" ht="15.75">
      <c r="A8" s="10"/>
      <c r="B8" s="81"/>
      <c r="C8" s="81"/>
      <c r="D8" s="81"/>
      <c r="E8" s="81"/>
      <c r="F8" s="81"/>
      <c r="G8" s="10"/>
    </row>
    <row r="9" spans="1:7">
      <c r="A9" s="80"/>
      <c r="B9" s="83" t="s">
        <v>0</v>
      </c>
      <c r="C9" s="83" t="s">
        <v>1</v>
      </c>
      <c r="D9" s="84" t="s">
        <v>2</v>
      </c>
      <c r="E9" s="85"/>
      <c r="F9" s="86"/>
      <c r="G9" s="75" t="s">
        <v>3</v>
      </c>
    </row>
    <row r="10" spans="1:7">
      <c r="A10" s="80"/>
      <c r="B10" s="76"/>
      <c r="C10" s="76"/>
      <c r="D10" s="87"/>
      <c r="E10" s="88"/>
      <c r="F10" s="89"/>
      <c r="G10" s="76"/>
    </row>
    <row r="11" spans="1:7" ht="15.75">
      <c r="A11" s="80"/>
      <c r="B11" s="77"/>
      <c r="C11" s="77"/>
      <c r="D11" s="1" t="s">
        <v>4</v>
      </c>
      <c r="E11" s="2" t="s">
        <v>5</v>
      </c>
      <c r="F11" s="1" t="s">
        <v>6</v>
      </c>
      <c r="G11" s="77"/>
    </row>
    <row r="12" spans="1:7" ht="17.100000000000001" customHeight="1">
      <c r="A12" s="12"/>
      <c r="B12" s="70" t="s">
        <v>69</v>
      </c>
      <c r="C12" s="15"/>
      <c r="D12" s="15"/>
      <c r="E12" s="15"/>
      <c r="F12" s="15"/>
      <c r="G12" s="15"/>
    </row>
    <row r="13" spans="1:7" ht="17.100000000000001" customHeight="1">
      <c r="A13" s="28">
        <v>90</v>
      </c>
      <c r="B13" s="29" t="s">
        <v>10</v>
      </c>
      <c r="C13" s="30" t="s">
        <v>44</v>
      </c>
      <c r="D13" s="13">
        <v>5.76</v>
      </c>
      <c r="E13" s="13">
        <v>5.25</v>
      </c>
      <c r="F13" s="13">
        <v>14.94</v>
      </c>
      <c r="G13" s="13">
        <v>133</v>
      </c>
    </row>
    <row r="14" spans="1:7" ht="16.5" customHeight="1">
      <c r="A14" s="34">
        <v>229</v>
      </c>
      <c r="B14" s="35" t="s">
        <v>48</v>
      </c>
      <c r="C14" s="34" t="s">
        <v>35</v>
      </c>
      <c r="D14" s="36">
        <v>5.15</v>
      </c>
      <c r="E14" s="36">
        <v>2.7</v>
      </c>
      <c r="F14" s="36">
        <v>4.3</v>
      </c>
      <c r="G14" s="36">
        <v>61.4</v>
      </c>
    </row>
    <row r="15" spans="1:7" ht="17.100000000000001" customHeight="1">
      <c r="A15" s="50">
        <v>443</v>
      </c>
      <c r="B15" s="52" t="s">
        <v>46</v>
      </c>
      <c r="C15" s="50">
        <v>150</v>
      </c>
      <c r="D15" s="36">
        <v>3.24</v>
      </c>
      <c r="E15" s="36">
        <v>5.6</v>
      </c>
      <c r="F15" s="36">
        <v>22.05</v>
      </c>
      <c r="G15" s="36">
        <v>156</v>
      </c>
    </row>
    <row r="16" spans="1:7" ht="17.100000000000001" customHeight="1">
      <c r="A16" s="28">
        <v>433</v>
      </c>
      <c r="B16" s="29" t="s">
        <v>9</v>
      </c>
      <c r="C16" s="13" t="s">
        <v>8</v>
      </c>
      <c r="D16" s="13">
        <v>0.2</v>
      </c>
      <c r="E16" s="13">
        <v>0.05</v>
      </c>
      <c r="F16" s="13">
        <v>15.01</v>
      </c>
      <c r="G16" s="13">
        <v>57</v>
      </c>
    </row>
    <row r="17" spans="1:7" ht="17.100000000000001" customHeight="1">
      <c r="A17" s="28" t="s">
        <v>14</v>
      </c>
      <c r="B17" s="29" t="s">
        <v>40</v>
      </c>
      <c r="C17" s="13">
        <v>30</v>
      </c>
      <c r="D17" s="13">
        <v>2.7</v>
      </c>
      <c r="E17" s="13">
        <v>1</v>
      </c>
      <c r="F17" s="13">
        <v>14.4</v>
      </c>
      <c r="G17" s="13">
        <v>77.7</v>
      </c>
    </row>
    <row r="18" spans="1:7" ht="17.100000000000001" customHeight="1">
      <c r="A18" s="23"/>
      <c r="B18" s="25" t="s">
        <v>7</v>
      </c>
      <c r="C18" s="24"/>
      <c r="D18" s="27">
        <f>SUM(D13:D17)</f>
        <v>17.05</v>
      </c>
      <c r="E18" s="27">
        <f t="shared" ref="E18:G18" si="0">SUM(E13:E17)</f>
        <v>14.600000000000001</v>
      </c>
      <c r="F18" s="27">
        <f t="shared" si="0"/>
        <v>70.7</v>
      </c>
      <c r="G18" s="27">
        <f t="shared" si="0"/>
        <v>485.09999999999997</v>
      </c>
    </row>
    <row r="19" spans="1:7" ht="17.100000000000001" customHeight="1">
      <c r="A19" s="28"/>
      <c r="B19" s="66"/>
      <c r="C19" s="13"/>
      <c r="D19" s="71"/>
      <c r="E19" s="71"/>
      <c r="F19" s="71"/>
      <c r="G19" s="71"/>
    </row>
    <row r="20" spans="1:7" ht="17.100000000000001" customHeight="1">
      <c r="A20" s="12"/>
      <c r="B20" s="68" t="s">
        <v>66</v>
      </c>
      <c r="C20" s="13"/>
      <c r="D20" s="67"/>
      <c r="E20" s="67"/>
      <c r="F20" s="67"/>
      <c r="G20" s="67"/>
    </row>
    <row r="21" spans="1:7" ht="17.100000000000001" customHeight="1">
      <c r="A21" s="34">
        <v>229</v>
      </c>
      <c r="B21" s="35" t="s">
        <v>48</v>
      </c>
      <c r="C21" s="34" t="s">
        <v>35</v>
      </c>
      <c r="D21" s="36">
        <v>5.15</v>
      </c>
      <c r="E21" s="36">
        <v>2.7</v>
      </c>
      <c r="F21" s="36">
        <v>4.3</v>
      </c>
      <c r="G21" s="36">
        <v>61.4</v>
      </c>
    </row>
    <row r="22" spans="1:7" ht="17.100000000000001" customHeight="1">
      <c r="A22" s="50">
        <v>443</v>
      </c>
      <c r="B22" s="52" t="s">
        <v>46</v>
      </c>
      <c r="C22" s="50">
        <v>150</v>
      </c>
      <c r="D22" s="36">
        <v>3.24</v>
      </c>
      <c r="E22" s="36">
        <v>5.6</v>
      </c>
      <c r="F22" s="36">
        <v>22.05</v>
      </c>
      <c r="G22" s="36">
        <v>156</v>
      </c>
    </row>
    <row r="23" spans="1:7" ht="32.25" customHeight="1">
      <c r="A23" s="28">
        <v>348</v>
      </c>
      <c r="B23" s="29" t="s">
        <v>58</v>
      </c>
      <c r="C23" s="13">
        <v>200</v>
      </c>
      <c r="D23" s="13">
        <v>0.6</v>
      </c>
      <c r="E23" s="13">
        <v>0.1</v>
      </c>
      <c r="F23" s="13">
        <v>29.8</v>
      </c>
      <c r="G23" s="13">
        <v>103.6</v>
      </c>
    </row>
    <row r="24" spans="1:7" ht="17.100000000000001" customHeight="1">
      <c r="A24" s="28" t="s">
        <v>14</v>
      </c>
      <c r="B24" s="29" t="s">
        <v>40</v>
      </c>
      <c r="C24" s="13">
        <v>30</v>
      </c>
      <c r="D24" s="13">
        <v>2.7</v>
      </c>
      <c r="E24" s="13">
        <v>1</v>
      </c>
      <c r="F24" s="13">
        <v>14.4</v>
      </c>
      <c r="G24" s="13">
        <v>77.7</v>
      </c>
    </row>
    <row r="25" spans="1:7" ht="15.75">
      <c r="A25" s="23"/>
      <c r="B25" s="25" t="s">
        <v>7</v>
      </c>
      <c r="C25" s="24"/>
      <c r="D25" s="27">
        <f>SUM(D21:D24)</f>
        <v>11.690000000000001</v>
      </c>
      <c r="E25" s="27">
        <f>SUM(E21:E24)</f>
        <v>9.4</v>
      </c>
      <c r="F25" s="27">
        <f>SUM(F21:F24)</f>
        <v>70.550000000000011</v>
      </c>
      <c r="G25" s="27">
        <f>SUM(G21:G24)</f>
        <v>398.7</v>
      </c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view="pageBreakPreview" topLeftCell="A46" zoomScale="90" zoomScaleSheetLayoutView="90" zoomScalePageLayoutView="84" workbookViewId="0">
      <selection activeCell="A77" sqref="A77:G81"/>
    </sheetView>
  </sheetViews>
  <sheetFormatPr defaultRowHeight="15"/>
  <cols>
    <col min="1" max="1" width="9.140625" style="3"/>
    <col min="2" max="2" width="56.7109375" style="3" customWidth="1"/>
    <col min="3" max="6" width="9.140625" style="3"/>
    <col min="7" max="7" width="16.42578125" style="3" customWidth="1"/>
    <col min="8" max="8" width="0.140625" style="3" customWidth="1"/>
    <col min="9" max="16384" width="9.140625" style="3"/>
  </cols>
  <sheetData>
    <row r="1" spans="1:8" ht="15.75">
      <c r="A1" s="78" t="s">
        <v>33</v>
      </c>
      <c r="B1" s="78"/>
      <c r="C1" s="91" t="s">
        <v>33</v>
      </c>
      <c r="D1" s="91"/>
      <c r="E1" s="91"/>
      <c r="F1" s="91"/>
      <c r="G1" s="91"/>
      <c r="H1" s="10"/>
    </row>
    <row r="2" spans="1:8" ht="15.75">
      <c r="A2" s="78" t="s">
        <v>30</v>
      </c>
      <c r="B2" s="78"/>
      <c r="C2" s="91" t="s">
        <v>47</v>
      </c>
      <c r="D2" s="91"/>
      <c r="E2" s="91"/>
      <c r="F2" s="91"/>
      <c r="G2" s="91"/>
      <c r="H2" s="10"/>
    </row>
    <row r="3" spans="1:8" ht="20.25" customHeight="1">
      <c r="A3" s="79" t="s">
        <v>31</v>
      </c>
      <c r="B3" s="79"/>
      <c r="C3" s="92" t="s">
        <v>34</v>
      </c>
      <c r="D3" s="92"/>
      <c r="E3" s="92"/>
      <c r="F3" s="92"/>
      <c r="G3" s="92"/>
      <c r="H3" s="10"/>
    </row>
    <row r="4" spans="1:8" ht="20.25" customHeight="1">
      <c r="A4" s="79" t="s">
        <v>52</v>
      </c>
      <c r="B4" s="79"/>
      <c r="C4" s="90" t="s">
        <v>52</v>
      </c>
      <c r="D4" s="90"/>
      <c r="E4" s="90"/>
      <c r="F4" s="90"/>
      <c r="G4" s="90"/>
      <c r="H4" s="10"/>
    </row>
    <row r="5" spans="1:8" ht="20.25" customHeight="1">
      <c r="A5" s="54"/>
      <c r="B5" s="54"/>
      <c r="C5" s="58"/>
      <c r="D5" s="58"/>
      <c r="E5" s="58"/>
      <c r="F5" s="58"/>
      <c r="G5" s="58"/>
      <c r="H5" s="10"/>
    </row>
    <row r="6" spans="1:8" ht="20.25" customHeight="1">
      <c r="A6" s="54"/>
      <c r="B6" s="54"/>
      <c r="C6" s="58"/>
      <c r="D6" s="58"/>
      <c r="E6" s="58"/>
      <c r="F6" s="58"/>
      <c r="G6" s="58"/>
      <c r="H6" s="10"/>
    </row>
    <row r="7" spans="1:8">
      <c r="A7" s="10"/>
      <c r="B7" s="10"/>
      <c r="C7" s="93"/>
      <c r="D7" s="93"/>
      <c r="E7" s="93"/>
      <c r="F7" s="93"/>
      <c r="G7" s="93"/>
      <c r="H7" s="10"/>
    </row>
    <row r="8" spans="1:8" ht="18.75">
      <c r="A8" s="10"/>
      <c r="B8" s="82" t="s">
        <v>17</v>
      </c>
      <c r="C8" s="82"/>
      <c r="D8" s="82"/>
      <c r="E8" s="82"/>
      <c r="F8" s="82"/>
      <c r="G8" s="10"/>
      <c r="H8" s="10"/>
    </row>
    <row r="9" spans="1:8" ht="15.75">
      <c r="A9" s="10"/>
      <c r="B9" s="81" t="s">
        <v>53</v>
      </c>
      <c r="C9" s="81"/>
      <c r="D9" s="81"/>
      <c r="E9" s="81"/>
      <c r="F9" s="81"/>
      <c r="G9" s="10"/>
      <c r="H9" s="10"/>
    </row>
    <row r="10" spans="1:8" ht="15.75">
      <c r="A10" s="10"/>
      <c r="B10" s="81" t="s">
        <v>37</v>
      </c>
      <c r="C10" s="81"/>
      <c r="D10" s="81"/>
      <c r="E10" s="81"/>
      <c r="F10" s="81"/>
      <c r="G10" s="10"/>
      <c r="H10" s="10"/>
    </row>
    <row r="11" spans="1:8" ht="15.75">
      <c r="A11" s="10"/>
      <c r="B11" s="53"/>
      <c r="C11" s="53"/>
      <c r="D11" s="53"/>
      <c r="E11" s="53"/>
      <c r="F11" s="53"/>
      <c r="G11" s="10"/>
      <c r="H11" s="10"/>
    </row>
    <row r="12" spans="1:8" ht="15.75">
      <c r="A12" s="10"/>
      <c r="B12" s="53"/>
      <c r="C12" s="53"/>
      <c r="D12" s="53"/>
      <c r="E12" s="53"/>
      <c r="F12" s="53"/>
      <c r="G12" s="10"/>
      <c r="H12" s="10"/>
    </row>
    <row r="13" spans="1:8" ht="15" customHeight="1">
      <c r="A13" s="80"/>
      <c r="B13" s="83" t="s">
        <v>0</v>
      </c>
      <c r="C13" s="83" t="s">
        <v>1</v>
      </c>
      <c r="D13" s="84" t="s">
        <v>2</v>
      </c>
      <c r="E13" s="85"/>
      <c r="F13" s="86"/>
      <c r="G13" s="75" t="s">
        <v>3</v>
      </c>
      <c r="H13" s="10"/>
    </row>
    <row r="14" spans="1:8" ht="15" customHeight="1">
      <c r="A14" s="80"/>
      <c r="B14" s="76"/>
      <c r="C14" s="76"/>
      <c r="D14" s="87"/>
      <c r="E14" s="88"/>
      <c r="F14" s="89"/>
      <c r="G14" s="76"/>
      <c r="H14" s="10"/>
    </row>
    <row r="15" spans="1:8" ht="21.75" customHeight="1">
      <c r="A15" s="80"/>
      <c r="B15" s="77"/>
      <c r="C15" s="77"/>
      <c r="D15" s="1" t="s">
        <v>4</v>
      </c>
      <c r="E15" s="2" t="s">
        <v>5</v>
      </c>
      <c r="F15" s="1" t="s">
        <v>6</v>
      </c>
      <c r="G15" s="77"/>
      <c r="H15" s="10"/>
    </row>
    <row r="16" spans="1:8" ht="15.75" customHeight="1">
      <c r="A16" s="12"/>
      <c r="B16" s="14" t="s">
        <v>21</v>
      </c>
      <c r="C16" s="15"/>
      <c r="D16" s="15"/>
      <c r="E16" s="15"/>
      <c r="F16" s="15"/>
      <c r="G16" s="15"/>
      <c r="H16" s="20"/>
    </row>
    <row r="17" spans="1:8" ht="15.75" customHeight="1">
      <c r="A17" s="34">
        <v>188</v>
      </c>
      <c r="B17" s="35" t="s">
        <v>63</v>
      </c>
      <c r="C17" s="34" t="s">
        <v>62</v>
      </c>
      <c r="D17" s="36">
        <v>9.6</v>
      </c>
      <c r="E17" s="36">
        <v>13.2</v>
      </c>
      <c r="F17" s="36">
        <v>7.0000000000000007E-2</v>
      </c>
      <c r="G17" s="36">
        <v>147.6</v>
      </c>
      <c r="H17" s="22"/>
    </row>
    <row r="18" spans="1:8" ht="15.75" customHeight="1">
      <c r="A18" s="55">
        <v>447</v>
      </c>
      <c r="B18" s="56" t="s">
        <v>45</v>
      </c>
      <c r="C18" s="57">
        <v>150</v>
      </c>
      <c r="D18" s="57">
        <v>5.48</v>
      </c>
      <c r="E18" s="57">
        <v>4.9800000000000004</v>
      </c>
      <c r="F18" s="57">
        <v>34.880000000000003</v>
      </c>
      <c r="G18" s="57">
        <v>211.5</v>
      </c>
      <c r="H18" s="22"/>
    </row>
    <row r="19" spans="1:8" ht="15.75" customHeight="1">
      <c r="A19" s="28">
        <v>433</v>
      </c>
      <c r="B19" s="29" t="s">
        <v>9</v>
      </c>
      <c r="C19" s="13" t="s">
        <v>8</v>
      </c>
      <c r="D19" s="13">
        <v>0.2</v>
      </c>
      <c r="E19" s="13">
        <v>0.05</v>
      </c>
      <c r="F19" s="13">
        <v>15.01</v>
      </c>
      <c r="G19" s="13">
        <v>57</v>
      </c>
      <c r="H19" s="22"/>
    </row>
    <row r="20" spans="1:8" ht="15.75" customHeight="1">
      <c r="A20" s="28" t="s">
        <v>14</v>
      </c>
      <c r="B20" s="29" t="s">
        <v>54</v>
      </c>
      <c r="C20" s="13">
        <v>20</v>
      </c>
      <c r="D20" s="13">
        <v>2.36</v>
      </c>
      <c r="E20" s="13">
        <v>0.3</v>
      </c>
      <c r="F20" s="13">
        <v>14.49</v>
      </c>
      <c r="G20" s="13">
        <v>70.14</v>
      </c>
      <c r="H20" s="22"/>
    </row>
    <row r="21" spans="1:8" ht="15.75" customHeight="1">
      <c r="A21" s="23"/>
      <c r="B21" s="25" t="s">
        <v>7</v>
      </c>
      <c r="C21" s="24"/>
      <c r="D21" s="26">
        <f>SUM(D17:D20)</f>
        <v>17.64</v>
      </c>
      <c r="E21" s="26">
        <f t="shared" ref="E21:G21" si="0">SUM(E17:E20)</f>
        <v>18.53</v>
      </c>
      <c r="F21" s="26">
        <f t="shared" si="0"/>
        <v>64.45</v>
      </c>
      <c r="G21" s="26">
        <f t="shared" si="0"/>
        <v>486.24</v>
      </c>
      <c r="H21" s="22"/>
    </row>
    <row r="22" spans="1:8" ht="15.75" customHeight="1">
      <c r="A22" s="28"/>
      <c r="B22" s="16"/>
      <c r="C22" s="17"/>
      <c r="D22" s="18"/>
      <c r="E22" s="18"/>
      <c r="F22" s="18"/>
      <c r="G22" s="18"/>
      <c r="H22" s="22"/>
    </row>
    <row r="23" spans="1:8" ht="15.75" customHeight="1">
      <c r="A23" s="28"/>
      <c r="B23" s="39" t="s">
        <v>22</v>
      </c>
      <c r="C23" s="40"/>
      <c r="D23" s="40"/>
      <c r="E23" s="40"/>
      <c r="F23" s="40"/>
      <c r="G23" s="40"/>
      <c r="H23" s="22"/>
    </row>
    <row r="24" spans="1:8" ht="15.75" customHeight="1">
      <c r="A24" s="28">
        <v>90</v>
      </c>
      <c r="B24" s="29" t="s">
        <v>10</v>
      </c>
      <c r="C24" s="30" t="s">
        <v>44</v>
      </c>
      <c r="D24" s="13">
        <v>5.76</v>
      </c>
      <c r="E24" s="13">
        <v>5.25</v>
      </c>
      <c r="F24" s="13">
        <v>14.94</v>
      </c>
      <c r="G24" s="13">
        <v>133</v>
      </c>
      <c r="H24" s="22"/>
    </row>
    <row r="25" spans="1:8" ht="15.75" customHeight="1">
      <c r="A25" s="28">
        <v>323</v>
      </c>
      <c r="B25" s="29" t="s">
        <v>38</v>
      </c>
      <c r="C25" s="13" t="s">
        <v>12</v>
      </c>
      <c r="D25" s="32">
        <v>6.14</v>
      </c>
      <c r="E25" s="32">
        <v>9.6</v>
      </c>
      <c r="F25" s="32">
        <v>31.85</v>
      </c>
      <c r="G25" s="32">
        <v>238.5</v>
      </c>
      <c r="H25" s="22"/>
    </row>
    <row r="26" spans="1:8" ht="15.75" customHeight="1">
      <c r="A26" s="28">
        <v>422</v>
      </c>
      <c r="B26" s="29" t="s">
        <v>41</v>
      </c>
      <c r="C26" s="13">
        <v>200</v>
      </c>
      <c r="D26" s="13">
        <v>1.4</v>
      </c>
      <c r="E26" s="13">
        <v>1.6</v>
      </c>
      <c r="F26" s="13">
        <v>22.31</v>
      </c>
      <c r="G26" s="13">
        <v>105</v>
      </c>
      <c r="H26" s="22"/>
    </row>
    <row r="27" spans="1:8" ht="15.75" customHeight="1">
      <c r="A27" s="23"/>
      <c r="B27" s="25" t="s">
        <v>7</v>
      </c>
      <c r="C27" s="24"/>
      <c r="D27" s="27">
        <f>SUM(D24:D26)</f>
        <v>13.299999999999999</v>
      </c>
      <c r="E27" s="27">
        <f>SUM(E24:E26)</f>
        <v>16.45</v>
      </c>
      <c r="F27" s="27">
        <f>SUM(F24:F26)</f>
        <v>69.099999999999994</v>
      </c>
      <c r="G27" s="27">
        <f>SUM(G24:G26)</f>
        <v>476.5</v>
      </c>
      <c r="H27" s="22"/>
    </row>
    <row r="28" spans="1:8" ht="15.75" customHeight="1">
      <c r="A28" s="41"/>
      <c r="B28" s="41"/>
      <c r="C28" s="41"/>
      <c r="D28" s="41"/>
      <c r="E28" s="41"/>
      <c r="F28" s="41"/>
      <c r="G28" s="41"/>
      <c r="H28" s="22"/>
    </row>
    <row r="29" spans="1:8" ht="15.75" customHeight="1">
      <c r="A29" s="28"/>
      <c r="B29" s="39" t="s">
        <v>23</v>
      </c>
      <c r="C29" s="40"/>
      <c r="D29" s="40"/>
      <c r="E29" s="40"/>
      <c r="F29" s="40"/>
      <c r="G29" s="40"/>
      <c r="H29" s="22"/>
    </row>
    <row r="30" spans="1:8" ht="15.75" customHeight="1">
      <c r="A30" s="50">
        <v>344</v>
      </c>
      <c r="B30" s="35" t="s">
        <v>42</v>
      </c>
      <c r="C30" s="50" t="s">
        <v>19</v>
      </c>
      <c r="D30" s="51">
        <v>19.350000000000001</v>
      </c>
      <c r="E30" s="51">
        <v>14.78</v>
      </c>
      <c r="F30" s="51">
        <v>32.25</v>
      </c>
      <c r="G30" s="51">
        <v>339</v>
      </c>
      <c r="H30" s="22"/>
    </row>
    <row r="31" spans="1:8" ht="15.75" customHeight="1">
      <c r="A31" s="28">
        <v>433</v>
      </c>
      <c r="B31" s="29" t="s">
        <v>9</v>
      </c>
      <c r="C31" s="13" t="s">
        <v>8</v>
      </c>
      <c r="D31" s="13">
        <v>0.2</v>
      </c>
      <c r="E31" s="13">
        <v>0.05</v>
      </c>
      <c r="F31" s="13">
        <v>15.01</v>
      </c>
      <c r="G31" s="13">
        <v>57</v>
      </c>
      <c r="H31" s="22"/>
    </row>
    <row r="32" spans="1:8" ht="15.75" customHeight="1">
      <c r="A32" s="23"/>
      <c r="B32" s="25" t="s">
        <v>7</v>
      </c>
      <c r="C32" s="24"/>
      <c r="D32" s="27">
        <f>SUM(D30:D31)</f>
        <v>19.55</v>
      </c>
      <c r="E32" s="27">
        <f>SUM(E30:E31)</f>
        <v>14.83</v>
      </c>
      <c r="F32" s="27">
        <f>SUM(F30:F31)</f>
        <v>47.26</v>
      </c>
      <c r="G32" s="27">
        <f>SUM(G30:G31)</f>
        <v>396</v>
      </c>
      <c r="H32" s="22"/>
    </row>
    <row r="33" spans="1:8" ht="15.75" customHeight="1">
      <c r="A33" s="41"/>
      <c r="B33" s="41"/>
      <c r="C33" s="41"/>
      <c r="D33" s="41"/>
      <c r="E33" s="41"/>
      <c r="F33" s="41"/>
      <c r="G33" s="41"/>
      <c r="H33" s="22"/>
    </row>
    <row r="34" spans="1:8" ht="15.75" customHeight="1">
      <c r="A34" s="28"/>
      <c r="B34" s="59" t="s">
        <v>24</v>
      </c>
      <c r="C34" s="40"/>
      <c r="D34" s="40"/>
      <c r="E34" s="40"/>
      <c r="F34" s="40"/>
      <c r="G34" s="40"/>
      <c r="H34" s="22"/>
    </row>
    <row r="35" spans="1:8" ht="15.75" customHeight="1">
      <c r="A35" s="28">
        <v>234</v>
      </c>
      <c r="B35" s="29" t="s">
        <v>55</v>
      </c>
      <c r="C35" s="30" t="s">
        <v>49</v>
      </c>
      <c r="D35" s="13">
        <v>5.3</v>
      </c>
      <c r="E35" s="13">
        <v>2.2999999999999998</v>
      </c>
      <c r="F35" s="13">
        <v>3.1</v>
      </c>
      <c r="G35" s="13">
        <v>55</v>
      </c>
      <c r="H35" s="22"/>
    </row>
    <row r="36" spans="1:8" ht="15.75" customHeight="1">
      <c r="A36" s="50">
        <v>443</v>
      </c>
      <c r="B36" s="52" t="s">
        <v>46</v>
      </c>
      <c r="C36" s="50">
        <v>150</v>
      </c>
      <c r="D36" s="36">
        <v>3.24</v>
      </c>
      <c r="E36" s="36">
        <v>5.6</v>
      </c>
      <c r="F36" s="36">
        <v>22.05</v>
      </c>
      <c r="G36" s="36">
        <v>156</v>
      </c>
      <c r="H36" s="22"/>
    </row>
    <row r="37" spans="1:8" ht="15.75" customHeight="1">
      <c r="A37" s="28" t="s">
        <v>14</v>
      </c>
      <c r="B37" s="29" t="s">
        <v>40</v>
      </c>
      <c r="C37" s="13">
        <v>30</v>
      </c>
      <c r="D37" s="13">
        <v>2.7</v>
      </c>
      <c r="E37" s="13">
        <v>1</v>
      </c>
      <c r="F37" s="13">
        <v>14.4</v>
      </c>
      <c r="G37" s="13">
        <v>77.7</v>
      </c>
      <c r="H37" s="22"/>
    </row>
    <row r="38" spans="1:8" ht="15.75" customHeight="1">
      <c r="A38" s="28">
        <v>433</v>
      </c>
      <c r="B38" s="29" t="s">
        <v>9</v>
      </c>
      <c r="C38" s="13" t="s">
        <v>8</v>
      </c>
      <c r="D38" s="13">
        <v>0.2</v>
      </c>
      <c r="E38" s="13">
        <v>0.05</v>
      </c>
      <c r="F38" s="13">
        <v>15.01</v>
      </c>
      <c r="G38" s="13">
        <v>57</v>
      </c>
      <c r="H38" s="22"/>
    </row>
    <row r="39" spans="1:8" ht="15.75" customHeight="1">
      <c r="A39" s="23"/>
      <c r="B39" s="25" t="s">
        <v>7</v>
      </c>
      <c r="C39" s="24"/>
      <c r="D39" s="26">
        <f>SUM(D35:D38)</f>
        <v>11.439999999999998</v>
      </c>
      <c r="E39" s="26">
        <f>SUM(E35:E38)</f>
        <v>8.9499999999999993</v>
      </c>
      <c r="F39" s="26">
        <f>SUM(F35:F38)</f>
        <v>54.56</v>
      </c>
      <c r="G39" s="26">
        <f>SUM(G35:G38)</f>
        <v>345.7</v>
      </c>
      <c r="H39" s="22"/>
    </row>
    <row r="40" spans="1:8" ht="15.75" customHeight="1">
      <c r="A40" s="41"/>
      <c r="B40" s="41"/>
      <c r="C40" s="41"/>
      <c r="D40" s="42"/>
      <c r="E40" s="42"/>
      <c r="F40" s="42"/>
      <c r="G40" s="42"/>
      <c r="H40" s="22"/>
    </row>
    <row r="41" spans="1:8" ht="15.75" customHeight="1">
      <c r="A41" s="28"/>
      <c r="B41" s="39" t="s">
        <v>25</v>
      </c>
      <c r="C41" s="40"/>
      <c r="D41" s="40"/>
      <c r="E41" s="40"/>
      <c r="F41" s="40"/>
      <c r="G41" s="40"/>
      <c r="H41" s="22"/>
    </row>
    <row r="42" spans="1:8" ht="15.75" customHeight="1">
      <c r="A42" s="34">
        <v>268</v>
      </c>
      <c r="B42" s="35" t="s">
        <v>36</v>
      </c>
      <c r="C42" s="34" t="s">
        <v>49</v>
      </c>
      <c r="D42" s="36">
        <v>6.8</v>
      </c>
      <c r="E42" s="36">
        <v>6.9</v>
      </c>
      <c r="F42" s="36">
        <v>3.71</v>
      </c>
      <c r="G42" s="36">
        <v>107.26</v>
      </c>
      <c r="H42" s="22"/>
    </row>
    <row r="43" spans="1:8" ht="15.75" customHeight="1">
      <c r="A43" s="34">
        <v>448</v>
      </c>
      <c r="B43" s="35" t="s">
        <v>56</v>
      </c>
      <c r="C43" s="34">
        <v>150</v>
      </c>
      <c r="D43" s="36">
        <v>3.81</v>
      </c>
      <c r="E43" s="36">
        <v>6.1</v>
      </c>
      <c r="F43" s="36">
        <v>38.61</v>
      </c>
      <c r="G43" s="36">
        <v>228</v>
      </c>
      <c r="H43" s="22"/>
    </row>
    <row r="44" spans="1:8" ht="15.75" customHeight="1">
      <c r="A44" s="34"/>
      <c r="B44" s="35" t="s">
        <v>57</v>
      </c>
      <c r="C44" s="34"/>
      <c r="D44" s="36"/>
      <c r="E44" s="36"/>
      <c r="F44" s="36"/>
      <c r="G44" s="36"/>
      <c r="H44" s="22"/>
    </row>
    <row r="45" spans="1:8" ht="15.75" customHeight="1">
      <c r="A45" s="28" t="s">
        <v>14</v>
      </c>
      <c r="B45" s="29" t="s">
        <v>40</v>
      </c>
      <c r="C45" s="13">
        <v>30</v>
      </c>
      <c r="D45" s="13">
        <v>2.7</v>
      </c>
      <c r="E45" s="13">
        <v>1</v>
      </c>
      <c r="F45" s="13">
        <v>14.4</v>
      </c>
      <c r="G45" s="13">
        <v>77.7</v>
      </c>
      <c r="H45" s="22"/>
    </row>
    <row r="46" spans="1:8" ht="15.75" customHeight="1">
      <c r="A46" s="28">
        <v>348</v>
      </c>
      <c r="B46" s="29" t="s">
        <v>58</v>
      </c>
      <c r="C46" s="13">
        <v>200</v>
      </c>
      <c r="D46" s="13">
        <v>0.6</v>
      </c>
      <c r="E46" s="13">
        <v>0.1</v>
      </c>
      <c r="F46" s="13">
        <v>29.8</v>
      </c>
      <c r="G46" s="13">
        <v>103.6</v>
      </c>
      <c r="H46" s="22"/>
    </row>
    <row r="47" spans="1:8" ht="15.75" customHeight="1">
      <c r="A47" s="23"/>
      <c r="B47" s="25" t="s">
        <v>7</v>
      </c>
      <c r="C47" s="24"/>
      <c r="D47" s="27">
        <f>SUM(D42:D46)</f>
        <v>13.909999999999998</v>
      </c>
      <c r="E47" s="27">
        <f>SUM(E42:E46)</f>
        <v>14.1</v>
      </c>
      <c r="F47" s="27">
        <f>SUM(F42:F46)</f>
        <v>86.52</v>
      </c>
      <c r="G47" s="27">
        <f>SUM(G42:G46)</f>
        <v>516.55999999999995</v>
      </c>
      <c r="H47" s="22"/>
    </row>
    <row r="48" spans="1:8" ht="15.75" customHeight="1">
      <c r="A48" s="47"/>
      <c r="B48" s="48"/>
      <c r="C48" s="49"/>
      <c r="D48" s="49"/>
      <c r="E48" s="49"/>
      <c r="F48" s="49"/>
      <c r="G48" s="49"/>
      <c r="H48" s="22"/>
    </row>
    <row r="49" spans="1:8" ht="15.75" customHeight="1">
      <c r="A49" s="47"/>
      <c r="B49" s="59" t="s">
        <v>26</v>
      </c>
      <c r="C49" s="49"/>
      <c r="D49" s="49"/>
      <c r="E49" s="49"/>
      <c r="F49" s="49"/>
      <c r="G49" s="49"/>
      <c r="H49" s="22"/>
    </row>
    <row r="50" spans="1:8" ht="15.75" customHeight="1">
      <c r="A50" s="28">
        <v>268</v>
      </c>
      <c r="B50" s="60" t="s">
        <v>61</v>
      </c>
      <c r="C50" s="13" t="s">
        <v>49</v>
      </c>
      <c r="D50" s="36">
        <v>6.8</v>
      </c>
      <c r="E50" s="36">
        <v>6.9</v>
      </c>
      <c r="F50" s="36">
        <v>3.71</v>
      </c>
      <c r="G50" s="36">
        <v>107.26</v>
      </c>
      <c r="H50" s="22"/>
    </row>
    <row r="51" spans="1:8" ht="15.75" customHeight="1">
      <c r="A51" s="55">
        <v>447</v>
      </c>
      <c r="B51" s="56" t="s">
        <v>45</v>
      </c>
      <c r="C51" s="57">
        <v>150</v>
      </c>
      <c r="D51" s="57">
        <v>5.48</v>
      </c>
      <c r="E51" s="57">
        <v>4.9800000000000004</v>
      </c>
      <c r="F51" s="57">
        <v>34.880000000000003</v>
      </c>
      <c r="G51" s="57">
        <v>211.5</v>
      </c>
      <c r="H51" s="22"/>
    </row>
    <row r="52" spans="1:8" ht="15.75" customHeight="1">
      <c r="A52" s="28">
        <v>433</v>
      </c>
      <c r="B52" s="29" t="s">
        <v>9</v>
      </c>
      <c r="C52" s="13" t="s">
        <v>8</v>
      </c>
      <c r="D52" s="13">
        <v>0.2</v>
      </c>
      <c r="E52" s="13">
        <v>0.05</v>
      </c>
      <c r="F52" s="13">
        <v>15.01</v>
      </c>
      <c r="G52" s="13">
        <v>57</v>
      </c>
      <c r="H52" s="22"/>
    </row>
    <row r="53" spans="1:8" ht="15.75" customHeight="1">
      <c r="A53" s="28" t="s">
        <v>14</v>
      </c>
      <c r="B53" s="60" t="s">
        <v>54</v>
      </c>
      <c r="C53" s="13">
        <v>20</v>
      </c>
      <c r="D53" s="13">
        <v>2.36</v>
      </c>
      <c r="E53" s="13">
        <v>0.3</v>
      </c>
      <c r="F53" s="13">
        <v>14.49</v>
      </c>
      <c r="G53" s="13">
        <v>70.14</v>
      </c>
      <c r="H53" s="22"/>
    </row>
    <row r="54" spans="1:8" ht="15.75" customHeight="1">
      <c r="A54" s="23"/>
      <c r="B54" s="25" t="s">
        <v>7</v>
      </c>
      <c r="C54" s="24"/>
      <c r="D54" s="26">
        <f>SUM(D50:D53)</f>
        <v>14.84</v>
      </c>
      <c r="E54" s="26">
        <f>SUM(E50:E53)</f>
        <v>12.230000000000002</v>
      </c>
      <c r="F54" s="26">
        <f>SUM(F50:F53)</f>
        <v>68.09</v>
      </c>
      <c r="G54" s="26">
        <f>SUM(G50:G53)</f>
        <v>445.9</v>
      </c>
      <c r="H54" s="22"/>
    </row>
    <row r="55" spans="1:8" ht="15.75" customHeight="1">
      <c r="A55" s="43"/>
      <c r="B55" s="44"/>
      <c r="C55" s="45"/>
      <c r="D55" s="45"/>
      <c r="E55" s="45"/>
      <c r="F55" s="45"/>
      <c r="G55" s="45"/>
      <c r="H55" s="19"/>
    </row>
    <row r="56" spans="1:8" ht="15.75">
      <c r="A56" s="28"/>
      <c r="B56" s="59" t="s">
        <v>27</v>
      </c>
      <c r="C56" s="40"/>
      <c r="D56" s="40"/>
      <c r="E56" s="40"/>
      <c r="F56" s="40"/>
      <c r="G56" s="40"/>
      <c r="H56" s="10"/>
    </row>
    <row r="57" spans="1:8" s="7" customFormat="1" ht="15.75">
      <c r="A57" s="28">
        <v>158</v>
      </c>
      <c r="B57" s="33" t="s">
        <v>50</v>
      </c>
      <c r="C57" s="13">
        <v>200</v>
      </c>
      <c r="D57" s="13">
        <v>20.8</v>
      </c>
      <c r="E57" s="13">
        <v>7.2</v>
      </c>
      <c r="F57" s="13">
        <v>20.5</v>
      </c>
      <c r="G57" s="13">
        <v>234</v>
      </c>
      <c r="H57" s="11"/>
    </row>
    <row r="58" spans="1:8" s="7" customFormat="1" ht="15.75">
      <c r="A58" s="50">
        <v>45</v>
      </c>
      <c r="B58" s="35" t="s">
        <v>51</v>
      </c>
      <c r="C58" s="50">
        <v>50</v>
      </c>
      <c r="D58" s="51">
        <v>2.2000000000000002</v>
      </c>
      <c r="E58" s="51">
        <v>6.19</v>
      </c>
      <c r="F58" s="51">
        <v>2.88</v>
      </c>
      <c r="G58" s="51">
        <v>76</v>
      </c>
      <c r="H58" s="11"/>
    </row>
    <row r="59" spans="1:8" s="7" customFormat="1" ht="15.75">
      <c r="A59" s="28">
        <v>433</v>
      </c>
      <c r="B59" s="29" t="s">
        <v>9</v>
      </c>
      <c r="C59" s="13" t="s">
        <v>8</v>
      </c>
      <c r="D59" s="13">
        <v>0.2</v>
      </c>
      <c r="E59" s="13">
        <v>0.05</v>
      </c>
      <c r="F59" s="13">
        <v>15.01</v>
      </c>
      <c r="G59" s="13">
        <v>57</v>
      </c>
      <c r="H59" s="11"/>
    </row>
    <row r="60" spans="1:8" s="7" customFormat="1" ht="15.75">
      <c r="A60" s="28" t="s">
        <v>14</v>
      </c>
      <c r="B60" s="29" t="s">
        <v>40</v>
      </c>
      <c r="C60" s="13">
        <v>30</v>
      </c>
      <c r="D60" s="13">
        <v>2.7</v>
      </c>
      <c r="E60" s="13">
        <v>1</v>
      </c>
      <c r="F60" s="13">
        <v>14.4</v>
      </c>
      <c r="G60" s="13">
        <v>77.7</v>
      </c>
      <c r="H60" s="11"/>
    </row>
    <row r="61" spans="1:8" s="7" customFormat="1" ht="15.75">
      <c r="A61" s="23"/>
      <c r="B61" s="25" t="s">
        <v>7</v>
      </c>
      <c r="C61" s="24"/>
      <c r="D61" s="26">
        <f t="shared" ref="D61:G61" si="1">SUM(D57:D60)</f>
        <v>25.9</v>
      </c>
      <c r="E61" s="26">
        <f t="shared" si="1"/>
        <v>14.440000000000001</v>
      </c>
      <c r="F61" s="26">
        <f t="shared" si="1"/>
        <v>52.79</v>
      </c>
      <c r="G61" s="26">
        <f t="shared" si="1"/>
        <v>444.7</v>
      </c>
      <c r="H61" s="11"/>
    </row>
    <row r="62" spans="1:8" s="7" customFormat="1" ht="15.75">
      <c r="A62" s="28"/>
      <c r="B62" s="29"/>
      <c r="C62" s="30"/>
      <c r="D62" s="13"/>
      <c r="E62" s="13"/>
      <c r="F62" s="13"/>
      <c r="G62" s="13"/>
      <c r="H62" s="11"/>
    </row>
    <row r="63" spans="1:8" ht="15.75">
      <c r="A63" s="28"/>
      <c r="B63" s="61" t="s">
        <v>28</v>
      </c>
      <c r="C63" s="46"/>
      <c r="D63" s="46"/>
      <c r="E63" s="46"/>
      <c r="F63" s="46"/>
      <c r="G63" s="46"/>
      <c r="H63" s="10"/>
    </row>
    <row r="64" spans="1:8" s="7" customFormat="1" ht="15.6" customHeight="1">
      <c r="A64" s="28">
        <v>260</v>
      </c>
      <c r="B64" s="33" t="s">
        <v>59</v>
      </c>
      <c r="C64" s="13" t="s">
        <v>35</v>
      </c>
      <c r="D64" s="13">
        <v>15</v>
      </c>
      <c r="E64" s="13">
        <v>3</v>
      </c>
      <c r="F64" s="13">
        <v>2</v>
      </c>
      <c r="G64" s="13">
        <v>101</v>
      </c>
      <c r="H64" s="11"/>
    </row>
    <row r="65" spans="1:8" s="7" customFormat="1" ht="15.6" customHeight="1">
      <c r="A65" s="50">
        <v>445</v>
      </c>
      <c r="B65" s="35" t="s">
        <v>60</v>
      </c>
      <c r="C65" s="50">
        <v>150</v>
      </c>
      <c r="D65" s="51">
        <v>8.75</v>
      </c>
      <c r="E65" s="51">
        <v>6.62</v>
      </c>
      <c r="F65" s="51">
        <v>43.07</v>
      </c>
      <c r="G65" s="51">
        <v>162</v>
      </c>
      <c r="H65" s="11"/>
    </row>
    <row r="66" spans="1:8" s="7" customFormat="1" ht="15.75">
      <c r="A66" s="28">
        <v>433</v>
      </c>
      <c r="B66" s="29" t="s">
        <v>9</v>
      </c>
      <c r="C66" s="13" t="s">
        <v>8</v>
      </c>
      <c r="D66" s="13">
        <v>0.2</v>
      </c>
      <c r="E66" s="13">
        <v>0.05</v>
      </c>
      <c r="F66" s="13">
        <v>15.01</v>
      </c>
      <c r="G66" s="13">
        <v>57</v>
      </c>
      <c r="H66" s="11"/>
    </row>
    <row r="67" spans="1:8" s="7" customFormat="1" ht="15.75">
      <c r="A67" s="28" t="s">
        <v>14</v>
      </c>
      <c r="B67" s="60" t="s">
        <v>54</v>
      </c>
      <c r="C67" s="13">
        <v>20</v>
      </c>
      <c r="D67" s="13">
        <v>2.36</v>
      </c>
      <c r="E67" s="13">
        <v>0.3</v>
      </c>
      <c r="F67" s="13">
        <v>14.49</v>
      </c>
      <c r="G67" s="13">
        <v>70.14</v>
      </c>
      <c r="H67" s="11"/>
    </row>
    <row r="68" spans="1:8" s="7" customFormat="1" ht="15.75">
      <c r="A68" s="23"/>
      <c r="B68" s="25" t="s">
        <v>7</v>
      </c>
      <c r="C68" s="24"/>
      <c r="D68" s="26">
        <f t="shared" ref="D68:G68" si="2">SUM(D64:D67)</f>
        <v>26.31</v>
      </c>
      <c r="E68" s="26">
        <f t="shared" si="2"/>
        <v>9.9700000000000024</v>
      </c>
      <c r="F68" s="26">
        <f t="shared" si="2"/>
        <v>74.569999999999993</v>
      </c>
      <c r="G68" s="26">
        <f t="shared" si="2"/>
        <v>390.14</v>
      </c>
      <c r="H68" s="11"/>
    </row>
    <row r="69" spans="1:8" ht="15.75">
      <c r="A69" s="41"/>
      <c r="B69" s="41"/>
      <c r="C69" s="41"/>
      <c r="D69" s="41"/>
      <c r="E69" s="41"/>
      <c r="F69" s="41"/>
      <c r="G69" s="41"/>
      <c r="H69" s="10"/>
    </row>
    <row r="70" spans="1:8" ht="15.75">
      <c r="A70" s="28"/>
      <c r="B70" s="59" t="s">
        <v>32</v>
      </c>
      <c r="C70" s="40"/>
      <c r="D70" s="40"/>
      <c r="E70" s="40"/>
      <c r="F70" s="40"/>
      <c r="G70" s="40"/>
      <c r="H70" s="10"/>
    </row>
    <row r="71" spans="1:8" ht="15.75">
      <c r="A71" s="28">
        <v>87</v>
      </c>
      <c r="B71" s="33" t="s">
        <v>16</v>
      </c>
      <c r="C71" s="13" t="s">
        <v>44</v>
      </c>
      <c r="D71" s="13">
        <v>5.51</v>
      </c>
      <c r="E71" s="13">
        <v>5.3</v>
      </c>
      <c r="F71" s="13">
        <v>14.99</v>
      </c>
      <c r="G71" s="13">
        <v>131</v>
      </c>
      <c r="H71" s="10"/>
    </row>
    <row r="72" spans="1:8" ht="15.75">
      <c r="A72" s="28">
        <v>330</v>
      </c>
      <c r="B72" s="31" t="s">
        <v>20</v>
      </c>
      <c r="C72" s="13" t="s">
        <v>12</v>
      </c>
      <c r="D72" s="32">
        <v>3.75</v>
      </c>
      <c r="E72" s="32">
        <v>8.85</v>
      </c>
      <c r="F72" s="32">
        <v>24.1</v>
      </c>
      <c r="G72" s="32">
        <v>192</v>
      </c>
      <c r="H72" s="10"/>
    </row>
    <row r="73" spans="1:8" ht="15.75">
      <c r="A73" s="28">
        <v>422</v>
      </c>
      <c r="B73" s="29" t="s">
        <v>41</v>
      </c>
      <c r="C73" s="13">
        <v>200</v>
      </c>
      <c r="D73" s="13">
        <v>1.4</v>
      </c>
      <c r="E73" s="13">
        <v>1.6</v>
      </c>
      <c r="F73" s="13">
        <v>22.31</v>
      </c>
      <c r="G73" s="13">
        <v>105</v>
      </c>
      <c r="H73" s="10"/>
    </row>
    <row r="74" spans="1:8" ht="15.75">
      <c r="A74" s="23"/>
      <c r="B74" s="25" t="s">
        <v>7</v>
      </c>
      <c r="C74" s="24"/>
      <c r="D74" s="27">
        <f>SUM(D71:D73)</f>
        <v>10.66</v>
      </c>
      <c r="E74" s="27">
        <f>SUM(E71:E73)</f>
        <v>15.749999999999998</v>
      </c>
      <c r="F74" s="27">
        <f>SUM(F71:F73)</f>
        <v>61.400000000000006</v>
      </c>
      <c r="G74" s="27">
        <f>SUM(G71:G73)</f>
        <v>428</v>
      </c>
      <c r="H74" s="10"/>
    </row>
    <row r="75" spans="1:8" ht="15.75">
      <c r="A75" s="28"/>
      <c r="B75" s="39"/>
      <c r="C75" s="40"/>
      <c r="D75" s="40"/>
      <c r="E75" s="40"/>
      <c r="F75" s="40"/>
      <c r="G75" s="40"/>
      <c r="H75" s="10"/>
    </row>
    <row r="76" spans="1:8" ht="15.75">
      <c r="A76" s="28"/>
      <c r="B76" s="59" t="s">
        <v>29</v>
      </c>
      <c r="C76" s="40"/>
      <c r="D76" s="40"/>
      <c r="E76" s="40"/>
      <c r="F76" s="40"/>
      <c r="G76" s="40"/>
      <c r="H76" s="10"/>
    </row>
    <row r="77" spans="1:8" ht="15.75">
      <c r="A77" s="34">
        <v>229</v>
      </c>
      <c r="B77" s="35" t="s">
        <v>48</v>
      </c>
      <c r="C77" s="34" t="s">
        <v>35</v>
      </c>
      <c r="D77" s="36">
        <v>5.15</v>
      </c>
      <c r="E77" s="36">
        <v>2.7</v>
      </c>
      <c r="F77" s="36">
        <v>4.3</v>
      </c>
      <c r="G77" s="36">
        <v>61.4</v>
      </c>
      <c r="H77" s="10"/>
    </row>
    <row r="78" spans="1:8" ht="15.75">
      <c r="A78" s="50">
        <v>443</v>
      </c>
      <c r="B78" s="52" t="s">
        <v>46</v>
      </c>
      <c r="C78" s="50">
        <v>150</v>
      </c>
      <c r="D78" s="36">
        <v>3.24</v>
      </c>
      <c r="E78" s="36">
        <v>5.6</v>
      </c>
      <c r="F78" s="36">
        <v>22.05</v>
      </c>
      <c r="G78" s="36">
        <v>156</v>
      </c>
      <c r="H78" s="10"/>
    </row>
    <row r="79" spans="1:8" ht="15.75">
      <c r="A79" s="28">
        <v>348</v>
      </c>
      <c r="B79" s="29" t="s">
        <v>58</v>
      </c>
      <c r="C79" s="13">
        <v>200</v>
      </c>
      <c r="D79" s="13">
        <v>0.6</v>
      </c>
      <c r="E79" s="13">
        <v>0.1</v>
      </c>
      <c r="F79" s="13">
        <v>29.8</v>
      </c>
      <c r="G79" s="13">
        <v>103.6</v>
      </c>
      <c r="H79" s="10"/>
    </row>
    <row r="80" spans="1:8" ht="15.75">
      <c r="A80" s="28" t="s">
        <v>14</v>
      </c>
      <c r="B80" s="29" t="s">
        <v>40</v>
      </c>
      <c r="C80" s="13">
        <v>30</v>
      </c>
      <c r="D80" s="13">
        <v>2.7</v>
      </c>
      <c r="E80" s="13">
        <v>1</v>
      </c>
      <c r="F80" s="13">
        <v>14.4</v>
      </c>
      <c r="G80" s="13">
        <v>77.7</v>
      </c>
      <c r="H80" s="10"/>
    </row>
    <row r="81" spans="1:9" ht="15.75">
      <c r="A81" s="23"/>
      <c r="B81" s="25" t="s">
        <v>7</v>
      </c>
      <c r="C81" s="24"/>
      <c r="D81" s="27">
        <f>SUM(D77:D80)</f>
        <v>11.690000000000001</v>
      </c>
      <c r="E81" s="27">
        <f>SUM(E77:E80)</f>
        <v>9.4</v>
      </c>
      <c r="F81" s="27">
        <f>SUM(F77:F80)</f>
        <v>70.550000000000011</v>
      </c>
      <c r="G81" s="27">
        <f>SUM(G77:G80)</f>
        <v>398.7</v>
      </c>
      <c r="H81" s="10"/>
    </row>
    <row r="82" spans="1:9" ht="15.75">
      <c r="A82" s="41"/>
      <c r="B82" s="41"/>
      <c r="C82" s="41"/>
      <c r="D82" s="41"/>
      <c r="E82" s="41"/>
      <c r="F82" s="41"/>
      <c r="G82" s="41"/>
      <c r="H82" s="10"/>
    </row>
    <row r="83" spans="1:9" ht="15.75">
      <c r="G83" s="8"/>
      <c r="H83" s="8" t="e">
        <f>#REF!+H27+H32+#REF!+H47+#REF!+#REF!+H68+H74+H81</f>
        <v>#REF!</v>
      </c>
      <c r="I83" s="8"/>
    </row>
    <row r="84" spans="1:9" ht="15.75">
      <c r="G84" s="9"/>
      <c r="I84" s="62">
        <f>G81+G74+G68+G61+G54+G47+G39+G32+G27+G21</f>
        <v>4328.4399999999996</v>
      </c>
    </row>
    <row r="85" spans="1:9">
      <c r="H85" s="5"/>
    </row>
    <row r="86" spans="1:9">
      <c r="H86" s="4"/>
    </row>
    <row r="98" spans="2:2">
      <c r="B98" s="6"/>
    </row>
  </sheetData>
  <mergeCells count="17">
    <mergeCell ref="A13:A15"/>
    <mergeCell ref="B13:B15"/>
    <mergeCell ref="C13:C15"/>
    <mergeCell ref="D13:F14"/>
    <mergeCell ref="G13:G15"/>
    <mergeCell ref="B10:F10"/>
    <mergeCell ref="A1:B1"/>
    <mergeCell ref="C1:G1"/>
    <mergeCell ref="A2:B2"/>
    <mergeCell ref="C2:G2"/>
    <mergeCell ref="A3:B3"/>
    <mergeCell ref="C3:G3"/>
    <mergeCell ref="A4:B4"/>
    <mergeCell ref="C4:G4"/>
    <mergeCell ref="C7:G7"/>
    <mergeCell ref="B8:F8"/>
    <mergeCell ref="B9:F9"/>
  </mergeCells>
  <pageMargins left="0.70866141732283472" right="0.70866141732283472" top="0.35433070866141736" bottom="0.35433070866141736" header="0.31496062992125984" footer="0.31496062992125984"/>
  <pageSetup paperSize="9" scale="73" fitToHeight="0" orientation="portrait" r:id="rId1"/>
  <rowBreaks count="1" manualBreakCount="1">
    <brk id="62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workbookViewId="0">
      <selection activeCell="D16" sqref="D16"/>
    </sheetView>
  </sheetViews>
  <sheetFormatPr defaultRowHeight="15"/>
  <cols>
    <col min="1" max="1" width="7.42578125" customWidth="1"/>
    <col min="2" max="2" width="33.140625" customWidth="1"/>
    <col min="3" max="3" width="9.140625" customWidth="1"/>
  </cols>
  <sheetData>
    <row r="1" spans="1:7" ht="15.75">
      <c r="A1" s="78"/>
      <c r="B1" s="78"/>
      <c r="C1" s="78" t="s">
        <v>33</v>
      </c>
      <c r="D1" s="78"/>
      <c r="E1" s="78"/>
      <c r="F1" s="78"/>
      <c r="G1" s="78"/>
    </row>
    <row r="2" spans="1:7" ht="15.75">
      <c r="A2" s="78"/>
      <c r="B2" s="78"/>
      <c r="C2" s="78" t="s">
        <v>30</v>
      </c>
      <c r="D2" s="78"/>
      <c r="E2" s="78"/>
      <c r="F2" s="78"/>
      <c r="G2" s="78"/>
    </row>
    <row r="3" spans="1:7" ht="15.75">
      <c r="A3" s="79"/>
      <c r="B3" s="79"/>
      <c r="C3" s="94" t="s">
        <v>31</v>
      </c>
      <c r="D3" s="94"/>
      <c r="E3" s="94"/>
      <c r="F3" s="94"/>
      <c r="G3" s="94"/>
    </row>
    <row r="4" spans="1:7">
      <c r="A4" s="10"/>
      <c r="B4" s="10"/>
      <c r="C4" s="93"/>
      <c r="D4" s="93"/>
      <c r="E4" s="93"/>
      <c r="F4" s="93"/>
      <c r="G4" s="93"/>
    </row>
    <row r="5" spans="1:7">
      <c r="A5" s="10"/>
      <c r="B5" s="10"/>
      <c r="C5" s="10"/>
      <c r="D5" s="63"/>
      <c r="E5" s="63"/>
      <c r="F5" s="63"/>
      <c r="G5" s="63"/>
    </row>
    <row r="6" spans="1:7" ht="18.75">
      <c r="A6" s="10"/>
      <c r="B6" s="82" t="s">
        <v>65</v>
      </c>
      <c r="C6" s="82"/>
      <c r="D6" s="82"/>
      <c r="E6" s="82"/>
      <c r="F6" s="82"/>
      <c r="G6" s="10"/>
    </row>
    <row r="7" spans="1:7" ht="15.75">
      <c r="A7" s="10"/>
      <c r="B7" s="81" t="s">
        <v>68</v>
      </c>
      <c r="C7" s="81"/>
      <c r="D7" s="81"/>
      <c r="E7" s="81"/>
      <c r="F7" s="81"/>
      <c r="G7" s="10"/>
    </row>
    <row r="8" spans="1:7" ht="15.75">
      <c r="A8" s="10"/>
      <c r="B8" s="81"/>
      <c r="C8" s="81"/>
      <c r="D8" s="81"/>
      <c r="E8" s="81"/>
      <c r="F8" s="81"/>
      <c r="G8" s="10"/>
    </row>
    <row r="9" spans="1:7">
      <c r="A9" s="80"/>
      <c r="B9" s="83" t="s">
        <v>0</v>
      </c>
      <c r="C9" s="83" t="s">
        <v>1</v>
      </c>
      <c r="D9" s="84" t="s">
        <v>2</v>
      </c>
      <c r="E9" s="85"/>
      <c r="F9" s="86"/>
      <c r="G9" s="75" t="s">
        <v>3</v>
      </c>
    </row>
    <row r="10" spans="1:7">
      <c r="A10" s="80"/>
      <c r="B10" s="76"/>
      <c r="C10" s="76"/>
      <c r="D10" s="87"/>
      <c r="E10" s="88"/>
      <c r="F10" s="89"/>
      <c r="G10" s="76"/>
    </row>
    <row r="11" spans="1:7" ht="15.75">
      <c r="A11" s="80"/>
      <c r="B11" s="77"/>
      <c r="C11" s="77"/>
      <c r="D11" s="1" t="s">
        <v>4</v>
      </c>
      <c r="E11" s="2" t="s">
        <v>5</v>
      </c>
      <c r="F11" s="1" t="s">
        <v>6</v>
      </c>
      <c r="G11" s="77"/>
    </row>
    <row r="12" spans="1:7" ht="17.100000000000001" customHeight="1">
      <c r="A12" s="12"/>
      <c r="B12" s="70" t="s">
        <v>69</v>
      </c>
      <c r="C12" s="15"/>
      <c r="D12" s="15"/>
      <c r="E12" s="15"/>
      <c r="F12" s="15"/>
      <c r="G12" s="15"/>
    </row>
    <row r="13" spans="1:7" ht="17.100000000000001" customHeight="1">
      <c r="A13" s="28">
        <v>88</v>
      </c>
      <c r="B13" s="31" t="s">
        <v>11</v>
      </c>
      <c r="C13" s="30" t="s">
        <v>43</v>
      </c>
      <c r="D13" s="32">
        <v>2.36</v>
      </c>
      <c r="E13" s="32">
        <v>9.15</v>
      </c>
      <c r="F13" s="32">
        <v>15.02</v>
      </c>
      <c r="G13" s="32">
        <v>153</v>
      </c>
    </row>
    <row r="14" spans="1:7" ht="17.100000000000001" customHeight="1">
      <c r="A14" s="28">
        <v>265</v>
      </c>
      <c r="B14" s="37" t="s">
        <v>64</v>
      </c>
      <c r="C14" s="38" t="s">
        <v>18</v>
      </c>
      <c r="D14" s="13">
        <v>9.11</v>
      </c>
      <c r="E14" s="13">
        <v>11.22</v>
      </c>
      <c r="F14" s="13">
        <v>35.97</v>
      </c>
      <c r="G14" s="13">
        <v>286.5</v>
      </c>
    </row>
    <row r="15" spans="1:7" ht="17.100000000000001" customHeight="1">
      <c r="A15" s="28">
        <v>433</v>
      </c>
      <c r="B15" s="29" t="s">
        <v>9</v>
      </c>
      <c r="C15" s="13" t="s">
        <v>8</v>
      </c>
      <c r="D15" s="13">
        <v>0.2</v>
      </c>
      <c r="E15" s="13">
        <v>0.05</v>
      </c>
      <c r="F15" s="13">
        <v>15.01</v>
      </c>
      <c r="G15" s="13">
        <v>57</v>
      </c>
    </row>
    <row r="16" spans="1:7" ht="17.100000000000001" customHeight="1">
      <c r="A16" s="23"/>
      <c r="B16" s="25" t="s">
        <v>7</v>
      </c>
      <c r="C16" s="24"/>
      <c r="D16" s="26">
        <f>SUM(D13:D15)</f>
        <v>11.669999999999998</v>
      </c>
      <c r="E16" s="26">
        <f>SUM(E13:E15)</f>
        <v>20.420000000000002</v>
      </c>
      <c r="F16" s="26">
        <f>SUM(F13:F15)</f>
        <v>66</v>
      </c>
      <c r="G16" s="26">
        <f>SUM(G13:G15)</f>
        <v>496.5</v>
      </c>
    </row>
    <row r="17" spans="1:7" s="3" customFormat="1" ht="17.100000000000001" customHeight="1">
      <c r="A17" s="28"/>
      <c r="B17" s="66"/>
      <c r="C17" s="13"/>
      <c r="D17" s="71"/>
      <c r="E17" s="71"/>
      <c r="F17" s="71"/>
      <c r="G17" s="71"/>
    </row>
    <row r="18" spans="1:7" ht="17.100000000000001" customHeight="1">
      <c r="A18" s="12"/>
      <c r="B18" s="68" t="s">
        <v>66</v>
      </c>
      <c r="C18" s="13"/>
      <c r="D18" s="67"/>
      <c r="E18" s="67"/>
      <c r="F18" s="67"/>
      <c r="G18" s="67"/>
    </row>
    <row r="19" spans="1:7" ht="17.100000000000001" customHeight="1">
      <c r="A19" s="34">
        <v>188</v>
      </c>
      <c r="B19" s="35" t="s">
        <v>63</v>
      </c>
      <c r="C19" s="34" t="s">
        <v>62</v>
      </c>
      <c r="D19" s="36">
        <v>9.6</v>
      </c>
      <c r="E19" s="36">
        <v>13.2</v>
      </c>
      <c r="F19" s="36">
        <v>7.0000000000000007E-2</v>
      </c>
      <c r="G19" s="36">
        <v>147.6</v>
      </c>
    </row>
    <row r="20" spans="1:7" ht="17.100000000000001" customHeight="1">
      <c r="A20" s="50">
        <v>443</v>
      </c>
      <c r="B20" s="52" t="s">
        <v>46</v>
      </c>
      <c r="C20" s="50">
        <v>150</v>
      </c>
      <c r="D20" s="36">
        <v>3.24</v>
      </c>
      <c r="E20" s="36">
        <v>5.6</v>
      </c>
      <c r="F20" s="36">
        <v>22.05</v>
      </c>
      <c r="G20" s="36">
        <v>156</v>
      </c>
    </row>
    <row r="21" spans="1:7" ht="17.100000000000001" customHeight="1">
      <c r="A21" s="28" t="s">
        <v>14</v>
      </c>
      <c r="B21" s="29" t="s">
        <v>40</v>
      </c>
      <c r="C21" s="13">
        <v>30</v>
      </c>
      <c r="D21" s="13">
        <v>2.7</v>
      </c>
      <c r="E21" s="13">
        <v>1</v>
      </c>
      <c r="F21" s="13">
        <v>14.4</v>
      </c>
      <c r="G21" s="13">
        <v>77.7</v>
      </c>
    </row>
    <row r="22" spans="1:7" s="3" customFormat="1" ht="17.100000000000001" customHeight="1">
      <c r="A22" s="50"/>
      <c r="B22" s="52" t="s">
        <v>70</v>
      </c>
      <c r="C22" s="50">
        <v>50</v>
      </c>
      <c r="D22" s="72">
        <v>0.6</v>
      </c>
      <c r="E22" s="72">
        <v>0.1</v>
      </c>
      <c r="F22" s="72">
        <v>2.2999999999999998</v>
      </c>
      <c r="G22" s="72">
        <v>13</v>
      </c>
    </row>
    <row r="23" spans="1:7" ht="17.100000000000001" customHeight="1">
      <c r="A23" s="28"/>
      <c r="B23" s="31" t="s">
        <v>67</v>
      </c>
      <c r="C23" s="13">
        <v>50</v>
      </c>
      <c r="D23" s="13">
        <v>0.4</v>
      </c>
      <c r="E23" s="13">
        <v>0</v>
      </c>
      <c r="F23" s="13">
        <v>1.7</v>
      </c>
      <c r="G23" s="13">
        <v>8</v>
      </c>
    </row>
    <row r="24" spans="1:7" ht="17.100000000000001" customHeight="1">
      <c r="A24" s="28">
        <v>433</v>
      </c>
      <c r="B24" s="29" t="s">
        <v>9</v>
      </c>
      <c r="C24" s="13" t="s">
        <v>8</v>
      </c>
      <c r="D24" s="13">
        <v>0.2</v>
      </c>
      <c r="E24" s="13">
        <v>0.05</v>
      </c>
      <c r="F24" s="13">
        <v>15.01</v>
      </c>
      <c r="G24" s="13">
        <v>57</v>
      </c>
    </row>
    <row r="25" spans="1:7" ht="17.100000000000001" customHeight="1">
      <c r="A25" s="23"/>
      <c r="B25" s="25" t="s">
        <v>7</v>
      </c>
      <c r="C25" s="24"/>
      <c r="D25" s="27">
        <f>SUM(D19:D24)</f>
        <v>16.739999999999998</v>
      </c>
      <c r="E25" s="27">
        <f t="shared" ref="E25:G25" si="0">SUM(E19:E24)</f>
        <v>19.95</v>
      </c>
      <c r="F25" s="27">
        <f t="shared" si="0"/>
        <v>55.53</v>
      </c>
      <c r="G25" s="27">
        <f t="shared" si="0"/>
        <v>459.3</v>
      </c>
    </row>
    <row r="26" spans="1:7" ht="17.100000000000001" customHeight="1">
      <c r="A26" s="69"/>
      <c r="B26" s="69"/>
      <c r="C26" s="69"/>
      <c r="D26" s="69"/>
      <c r="E26" s="69"/>
      <c r="F26" s="69"/>
      <c r="G26" s="69"/>
    </row>
    <row r="27" spans="1:7" ht="15.75">
      <c r="A27" s="3"/>
      <c r="B27" s="3"/>
      <c r="C27" s="3"/>
      <c r="D27" s="3"/>
      <c r="E27" s="3"/>
      <c r="F27" s="3"/>
      <c r="G27" s="8"/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tabSelected="1" topLeftCell="A2" zoomScale="90" zoomScaleNormal="90" workbookViewId="0">
      <selection activeCell="B19" sqref="B19"/>
    </sheetView>
  </sheetViews>
  <sheetFormatPr defaultRowHeight="15"/>
  <cols>
    <col min="1" max="1" width="7.42578125" style="3" customWidth="1"/>
    <col min="2" max="2" width="33.140625" style="3" customWidth="1"/>
    <col min="3" max="3" width="9.140625" style="3" customWidth="1"/>
    <col min="4" max="16384" width="9.140625" style="3"/>
  </cols>
  <sheetData>
    <row r="1" spans="1:7" ht="15.75">
      <c r="A1" s="78"/>
      <c r="B1" s="78"/>
      <c r="C1" s="78" t="s">
        <v>33</v>
      </c>
      <c r="D1" s="78"/>
      <c r="E1" s="78"/>
      <c r="F1" s="78"/>
      <c r="G1" s="78"/>
    </row>
    <row r="2" spans="1:7" ht="15.75">
      <c r="A2" s="78"/>
      <c r="B2" s="78"/>
      <c r="C2" s="78" t="s">
        <v>30</v>
      </c>
      <c r="D2" s="78"/>
      <c r="E2" s="78"/>
      <c r="F2" s="78"/>
      <c r="G2" s="78"/>
    </row>
    <row r="3" spans="1:7" ht="15.75">
      <c r="A3" s="79"/>
      <c r="B3" s="79"/>
      <c r="C3" s="94" t="s">
        <v>31</v>
      </c>
      <c r="D3" s="94"/>
      <c r="E3" s="94"/>
      <c r="F3" s="94"/>
      <c r="G3" s="94"/>
    </row>
    <row r="4" spans="1:7">
      <c r="A4" s="10"/>
      <c r="B4" s="10"/>
      <c r="C4" s="93"/>
      <c r="D4" s="93"/>
      <c r="E4" s="93"/>
      <c r="F4" s="93"/>
      <c r="G4" s="93"/>
    </row>
    <row r="5" spans="1:7">
      <c r="A5" s="10"/>
      <c r="B5" s="10"/>
      <c r="C5" s="10"/>
      <c r="D5" s="64"/>
      <c r="E5" s="64"/>
      <c r="F5" s="64"/>
      <c r="G5" s="64"/>
    </row>
    <row r="6" spans="1:7" ht="18.75">
      <c r="A6" s="10"/>
      <c r="B6" s="82" t="s">
        <v>65</v>
      </c>
      <c r="C6" s="82"/>
      <c r="D6" s="82"/>
      <c r="E6" s="82"/>
      <c r="F6" s="82"/>
      <c r="G6" s="10"/>
    </row>
    <row r="7" spans="1:7" ht="15.75">
      <c r="A7" s="10"/>
      <c r="B7" s="81" t="s">
        <v>71</v>
      </c>
      <c r="C7" s="81"/>
      <c r="D7" s="81"/>
      <c r="E7" s="81"/>
      <c r="F7" s="81"/>
      <c r="G7" s="10"/>
    </row>
    <row r="8" spans="1:7" ht="15.75">
      <c r="A8" s="10"/>
      <c r="B8" s="65"/>
      <c r="C8" s="65"/>
      <c r="D8" s="65"/>
      <c r="E8" s="65"/>
      <c r="F8" s="65"/>
      <c r="G8" s="10"/>
    </row>
    <row r="9" spans="1:7" ht="15.75">
      <c r="A9" s="10"/>
      <c r="B9" s="81"/>
      <c r="C9" s="81"/>
      <c r="D9" s="81"/>
      <c r="E9" s="81"/>
      <c r="F9" s="81"/>
      <c r="G9" s="10"/>
    </row>
    <row r="10" spans="1:7">
      <c r="A10" s="80"/>
      <c r="B10" s="83" t="s">
        <v>0</v>
      </c>
      <c r="C10" s="83" t="s">
        <v>1</v>
      </c>
      <c r="D10" s="84" t="s">
        <v>2</v>
      </c>
      <c r="E10" s="85"/>
      <c r="F10" s="86"/>
      <c r="G10" s="75" t="s">
        <v>3</v>
      </c>
    </row>
    <row r="11" spans="1:7">
      <c r="A11" s="80"/>
      <c r="B11" s="76"/>
      <c r="C11" s="76"/>
      <c r="D11" s="87"/>
      <c r="E11" s="88"/>
      <c r="F11" s="89"/>
      <c r="G11" s="76"/>
    </row>
    <row r="12" spans="1:7" ht="15.75">
      <c r="A12" s="80"/>
      <c r="B12" s="77"/>
      <c r="C12" s="77"/>
      <c r="D12" s="1" t="s">
        <v>4</v>
      </c>
      <c r="E12" s="2" t="s">
        <v>5</v>
      </c>
      <c r="F12" s="1" t="s">
        <v>6</v>
      </c>
      <c r="G12" s="77"/>
    </row>
    <row r="13" spans="1:7" ht="17.100000000000001" customHeight="1">
      <c r="A13" s="12"/>
      <c r="B13" s="70" t="s">
        <v>69</v>
      </c>
      <c r="C13" s="15"/>
      <c r="D13" s="15"/>
      <c r="E13" s="15"/>
      <c r="F13" s="15"/>
      <c r="G13" s="74"/>
    </row>
    <row r="14" spans="1:7" ht="17.100000000000001" customHeight="1">
      <c r="A14" s="28">
        <v>90</v>
      </c>
      <c r="B14" s="29" t="s">
        <v>10</v>
      </c>
      <c r="C14" s="30" t="s">
        <v>44</v>
      </c>
      <c r="D14" s="13">
        <v>5.76</v>
      </c>
      <c r="E14" s="13">
        <v>5.25</v>
      </c>
      <c r="F14" s="13">
        <v>14.94</v>
      </c>
      <c r="G14" s="13">
        <v>133</v>
      </c>
    </row>
    <row r="15" spans="1:7" ht="32.25" customHeight="1">
      <c r="A15" s="28">
        <v>323</v>
      </c>
      <c r="B15" s="29" t="s">
        <v>38</v>
      </c>
      <c r="C15" s="13" t="s">
        <v>12</v>
      </c>
      <c r="D15" s="32">
        <v>6.14</v>
      </c>
      <c r="E15" s="32">
        <v>9.6</v>
      </c>
      <c r="F15" s="32">
        <v>31.85</v>
      </c>
      <c r="G15" s="32">
        <v>238.5</v>
      </c>
    </row>
    <row r="16" spans="1:7" ht="17.100000000000001" customHeight="1">
      <c r="A16" s="28">
        <v>422</v>
      </c>
      <c r="B16" s="29" t="s">
        <v>41</v>
      </c>
      <c r="C16" s="13">
        <v>200</v>
      </c>
      <c r="D16" s="13">
        <v>1.4</v>
      </c>
      <c r="E16" s="13">
        <v>1.6</v>
      </c>
      <c r="F16" s="13">
        <v>22.31</v>
      </c>
      <c r="G16" s="13">
        <v>105</v>
      </c>
    </row>
    <row r="17" spans="1:7" ht="17.100000000000001" customHeight="1">
      <c r="A17" s="23"/>
      <c r="B17" s="25" t="s">
        <v>7</v>
      </c>
      <c r="C17" s="24"/>
      <c r="D17" s="27">
        <f>SUM(D14:D16)</f>
        <v>13.299999999999999</v>
      </c>
      <c r="E17" s="27">
        <f>SUM(E14:E16)</f>
        <v>16.45</v>
      </c>
      <c r="F17" s="27">
        <f>SUM(F14:F16)</f>
        <v>69.099999999999994</v>
      </c>
      <c r="G17" s="27">
        <f>SUM(G14:G16)</f>
        <v>476.5</v>
      </c>
    </row>
    <row r="18" spans="1:7" ht="17.100000000000001" customHeight="1">
      <c r="A18" s="28"/>
      <c r="B18" s="66"/>
      <c r="C18" s="13"/>
      <c r="D18" s="71"/>
      <c r="E18" s="71"/>
      <c r="F18" s="71"/>
      <c r="G18" s="71"/>
    </row>
    <row r="19" spans="1:7" ht="17.100000000000001" customHeight="1">
      <c r="A19" s="28"/>
      <c r="B19" s="66"/>
      <c r="C19" s="13"/>
      <c r="D19" s="71"/>
      <c r="E19" s="71"/>
      <c r="F19" s="71"/>
      <c r="G19" s="71"/>
    </row>
    <row r="20" spans="1:7" ht="17.100000000000001" customHeight="1">
      <c r="A20" s="12"/>
      <c r="B20" s="68" t="s">
        <v>66</v>
      </c>
      <c r="C20" s="13"/>
      <c r="D20" s="67"/>
      <c r="E20" s="67"/>
      <c r="F20" s="67"/>
      <c r="G20" s="67"/>
    </row>
    <row r="21" spans="1:7" ht="17.100000000000001" customHeight="1">
      <c r="A21" s="28">
        <v>90</v>
      </c>
      <c r="B21" s="29" t="s">
        <v>10</v>
      </c>
      <c r="C21" s="30" t="s">
        <v>44</v>
      </c>
      <c r="D21" s="13">
        <v>5.76</v>
      </c>
      <c r="E21" s="13">
        <v>5.25</v>
      </c>
      <c r="F21" s="13">
        <v>14.94</v>
      </c>
      <c r="G21" s="13">
        <v>133</v>
      </c>
    </row>
    <row r="22" spans="1:7" ht="34.5" customHeight="1">
      <c r="A22" s="28">
        <v>323</v>
      </c>
      <c r="B22" s="29" t="s">
        <v>38</v>
      </c>
      <c r="C22" s="13" t="s">
        <v>12</v>
      </c>
      <c r="D22" s="32">
        <v>6.14</v>
      </c>
      <c r="E22" s="32">
        <v>9.6</v>
      </c>
      <c r="F22" s="32">
        <v>31.85</v>
      </c>
      <c r="G22" s="32">
        <v>238.5</v>
      </c>
    </row>
    <row r="23" spans="1:7" ht="17.100000000000001" customHeight="1">
      <c r="A23" s="28">
        <v>422</v>
      </c>
      <c r="B23" s="29" t="s">
        <v>41</v>
      </c>
      <c r="C23" s="13">
        <v>200</v>
      </c>
      <c r="D23" s="13">
        <v>1.4</v>
      </c>
      <c r="E23" s="13">
        <v>1.6</v>
      </c>
      <c r="F23" s="13">
        <v>22.31</v>
      </c>
      <c r="G23" s="13">
        <v>105</v>
      </c>
    </row>
    <row r="24" spans="1:7" ht="17.100000000000001" customHeight="1">
      <c r="A24" s="23"/>
      <c r="B24" s="25" t="s">
        <v>7</v>
      </c>
      <c r="C24" s="24"/>
      <c r="D24" s="27">
        <f>SUM(D21:D23)</f>
        <v>13.299999999999999</v>
      </c>
      <c r="E24" s="27">
        <f>SUM(E21:E23)</f>
        <v>16.45</v>
      </c>
      <c r="F24" s="27">
        <f>SUM(F21:F23)</f>
        <v>69.099999999999994</v>
      </c>
      <c r="G24" s="27">
        <f>SUM(G21:G23)</f>
        <v>476.5</v>
      </c>
    </row>
    <row r="25" spans="1:7" ht="17.100000000000001" customHeight="1">
      <c r="A25" s="69"/>
      <c r="B25" s="69"/>
      <c r="C25" s="69"/>
      <c r="D25" s="69"/>
      <c r="E25" s="69"/>
      <c r="F25" s="69"/>
      <c r="G25" s="69"/>
    </row>
    <row r="26" spans="1:7" ht="15.75">
      <c r="G26" s="8"/>
    </row>
  </sheetData>
  <mergeCells count="15">
    <mergeCell ref="A1:B1"/>
    <mergeCell ref="C1:G1"/>
    <mergeCell ref="A2:B2"/>
    <mergeCell ref="C2:G2"/>
    <mergeCell ref="A3:B3"/>
    <mergeCell ref="C3:G3"/>
    <mergeCell ref="C4:G4"/>
    <mergeCell ref="B6:F6"/>
    <mergeCell ref="B7:F7"/>
    <mergeCell ref="B9:F9"/>
    <mergeCell ref="A10:A12"/>
    <mergeCell ref="B10:B12"/>
    <mergeCell ref="C10:C12"/>
    <mergeCell ref="D10:F11"/>
    <mergeCell ref="G10:G1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B28" sqref="B28"/>
    </sheetView>
  </sheetViews>
  <sheetFormatPr defaultRowHeight="15"/>
  <cols>
    <col min="1" max="1" width="7.42578125" style="3" customWidth="1"/>
    <col min="2" max="2" width="33.140625" style="3" customWidth="1"/>
    <col min="3" max="3" width="9.140625" style="3" customWidth="1"/>
    <col min="4" max="16384" width="9.140625" style="3"/>
  </cols>
  <sheetData>
    <row r="1" spans="1:7" ht="15.75">
      <c r="A1" s="78"/>
      <c r="B1" s="78"/>
      <c r="C1" s="78" t="s">
        <v>33</v>
      </c>
      <c r="D1" s="78"/>
      <c r="E1" s="78"/>
      <c r="F1" s="78"/>
      <c r="G1" s="78"/>
    </row>
    <row r="2" spans="1:7" ht="15.75">
      <c r="A2" s="78"/>
      <c r="B2" s="78"/>
      <c r="C2" s="78" t="s">
        <v>30</v>
      </c>
      <c r="D2" s="78"/>
      <c r="E2" s="78"/>
      <c r="F2" s="78"/>
      <c r="G2" s="78"/>
    </row>
    <row r="3" spans="1:7" ht="15.75">
      <c r="A3" s="79"/>
      <c r="B3" s="79"/>
      <c r="C3" s="94" t="s">
        <v>31</v>
      </c>
      <c r="D3" s="94"/>
      <c r="E3" s="94"/>
      <c r="F3" s="94"/>
      <c r="G3" s="94"/>
    </row>
    <row r="4" spans="1:7">
      <c r="A4" s="10"/>
      <c r="B4" s="10"/>
      <c r="C4" s="93"/>
      <c r="D4" s="93"/>
      <c r="E4" s="93"/>
      <c r="F4" s="93"/>
      <c r="G4" s="93"/>
    </row>
    <row r="5" spans="1:7">
      <c r="A5" s="10"/>
      <c r="B5" s="10"/>
      <c r="C5" s="10"/>
      <c r="D5" s="73"/>
      <c r="E5" s="73"/>
      <c r="F5" s="73"/>
      <c r="G5" s="73"/>
    </row>
    <row r="6" spans="1:7" ht="18.75">
      <c r="A6" s="10"/>
      <c r="B6" s="82" t="s">
        <v>65</v>
      </c>
      <c r="C6" s="82"/>
      <c r="D6" s="82"/>
      <c r="E6" s="82"/>
      <c r="F6" s="82"/>
      <c r="G6" s="10"/>
    </row>
    <row r="7" spans="1:7" ht="15.75">
      <c r="A7" s="10"/>
      <c r="B7" s="81" t="s">
        <v>72</v>
      </c>
      <c r="C7" s="81"/>
      <c r="D7" s="81"/>
      <c r="E7" s="81"/>
      <c r="F7" s="81"/>
      <c r="G7" s="10"/>
    </row>
    <row r="8" spans="1:7" ht="15.75">
      <c r="A8" s="10"/>
      <c r="B8" s="81"/>
      <c r="C8" s="81"/>
      <c r="D8" s="81"/>
      <c r="E8" s="81"/>
      <c r="F8" s="81"/>
      <c r="G8" s="10"/>
    </row>
    <row r="9" spans="1:7">
      <c r="A9" s="80"/>
      <c r="B9" s="83" t="s">
        <v>0</v>
      </c>
      <c r="C9" s="83" t="s">
        <v>1</v>
      </c>
      <c r="D9" s="84" t="s">
        <v>2</v>
      </c>
      <c r="E9" s="85"/>
      <c r="F9" s="86"/>
      <c r="G9" s="75" t="s">
        <v>3</v>
      </c>
    </row>
    <row r="10" spans="1:7">
      <c r="A10" s="80"/>
      <c r="B10" s="76"/>
      <c r="C10" s="76"/>
      <c r="D10" s="87"/>
      <c r="E10" s="88"/>
      <c r="F10" s="89"/>
      <c r="G10" s="76"/>
    </row>
    <row r="11" spans="1:7" ht="15.75">
      <c r="A11" s="80"/>
      <c r="B11" s="77"/>
      <c r="C11" s="77"/>
      <c r="D11" s="1" t="s">
        <v>4</v>
      </c>
      <c r="E11" s="2" t="s">
        <v>5</v>
      </c>
      <c r="F11" s="1" t="s">
        <v>6</v>
      </c>
      <c r="G11" s="77"/>
    </row>
    <row r="12" spans="1:7" ht="17.100000000000001" customHeight="1">
      <c r="A12" s="12"/>
      <c r="B12" s="70" t="s">
        <v>69</v>
      </c>
      <c r="C12" s="15"/>
      <c r="D12" s="15"/>
      <c r="E12" s="15"/>
      <c r="F12" s="15"/>
      <c r="G12" s="15"/>
    </row>
    <row r="13" spans="1:7" ht="17.100000000000001" customHeight="1">
      <c r="A13" s="28">
        <v>88</v>
      </c>
      <c r="B13" s="31" t="s">
        <v>11</v>
      </c>
      <c r="C13" s="30" t="s">
        <v>43</v>
      </c>
      <c r="D13" s="32">
        <v>2.36</v>
      </c>
      <c r="E13" s="32">
        <v>9.15</v>
      </c>
      <c r="F13" s="32">
        <v>15.02</v>
      </c>
      <c r="G13" s="32">
        <v>153</v>
      </c>
    </row>
    <row r="14" spans="1:7" ht="17.100000000000001" customHeight="1">
      <c r="A14" s="28">
        <v>265</v>
      </c>
      <c r="B14" s="37" t="s">
        <v>64</v>
      </c>
      <c r="C14" s="38" t="s">
        <v>18</v>
      </c>
      <c r="D14" s="13">
        <v>9.11</v>
      </c>
      <c r="E14" s="13">
        <v>11.22</v>
      </c>
      <c r="F14" s="13">
        <v>35.97</v>
      </c>
      <c r="G14" s="13">
        <v>286.5</v>
      </c>
    </row>
    <row r="15" spans="1:7" ht="17.100000000000001" customHeight="1">
      <c r="A15" s="28">
        <v>433</v>
      </c>
      <c r="B15" s="29" t="s">
        <v>9</v>
      </c>
      <c r="C15" s="13" t="s">
        <v>8</v>
      </c>
      <c r="D15" s="13">
        <v>0.2</v>
      </c>
      <c r="E15" s="13">
        <v>0.05</v>
      </c>
      <c r="F15" s="13">
        <v>15.01</v>
      </c>
      <c r="G15" s="13">
        <v>57</v>
      </c>
    </row>
    <row r="16" spans="1:7" ht="17.100000000000001" customHeight="1">
      <c r="A16" s="23"/>
      <c r="B16" s="25" t="s">
        <v>7</v>
      </c>
      <c r="C16" s="24"/>
      <c r="D16" s="26">
        <f>SUM(D13:D15)</f>
        <v>11.669999999999998</v>
      </c>
      <c r="E16" s="26">
        <f>SUM(E13:E15)</f>
        <v>20.420000000000002</v>
      </c>
      <c r="F16" s="26">
        <f>SUM(F13:F15)</f>
        <v>66</v>
      </c>
      <c r="G16" s="26">
        <f>SUM(G13:G15)</f>
        <v>496.5</v>
      </c>
    </row>
    <row r="17" spans="1:7" ht="17.100000000000001" customHeight="1">
      <c r="A17" s="28"/>
      <c r="B17" s="66"/>
      <c r="C17" s="13"/>
      <c r="D17" s="71"/>
      <c r="E17" s="71"/>
      <c r="F17" s="71"/>
      <c r="G17" s="71"/>
    </row>
    <row r="18" spans="1:7" ht="17.100000000000001" customHeight="1">
      <c r="A18" s="12"/>
      <c r="B18" s="68" t="s">
        <v>66</v>
      </c>
      <c r="C18" s="13"/>
      <c r="D18" s="67"/>
      <c r="E18" s="67"/>
      <c r="F18" s="67"/>
      <c r="G18" s="67"/>
    </row>
    <row r="19" spans="1:7" ht="17.100000000000001" customHeight="1">
      <c r="A19" s="34">
        <v>188</v>
      </c>
      <c r="B19" s="35" t="s">
        <v>63</v>
      </c>
      <c r="C19" s="34" t="s">
        <v>62</v>
      </c>
      <c r="D19" s="36">
        <v>9.6</v>
      </c>
      <c r="E19" s="36">
        <v>13.2</v>
      </c>
      <c r="F19" s="36">
        <v>7.0000000000000007E-2</v>
      </c>
      <c r="G19" s="36">
        <v>147.6</v>
      </c>
    </row>
    <row r="20" spans="1:7" ht="17.100000000000001" customHeight="1">
      <c r="A20" s="55">
        <v>447</v>
      </c>
      <c r="B20" s="56" t="s">
        <v>45</v>
      </c>
      <c r="C20" s="57">
        <v>150</v>
      </c>
      <c r="D20" s="57">
        <v>5.48</v>
      </c>
      <c r="E20" s="57">
        <v>4.9800000000000004</v>
      </c>
      <c r="F20" s="57">
        <v>34.880000000000003</v>
      </c>
      <c r="G20" s="57">
        <v>211.5</v>
      </c>
    </row>
    <row r="21" spans="1:7" ht="17.100000000000001" customHeight="1">
      <c r="A21" s="28">
        <v>433</v>
      </c>
      <c r="B21" s="29" t="s">
        <v>9</v>
      </c>
      <c r="C21" s="13" t="s">
        <v>8</v>
      </c>
      <c r="D21" s="13">
        <v>0.2</v>
      </c>
      <c r="E21" s="13">
        <v>0.05</v>
      </c>
      <c r="F21" s="13">
        <v>15.01</v>
      </c>
      <c r="G21" s="13">
        <v>57</v>
      </c>
    </row>
    <row r="22" spans="1:7" ht="17.100000000000001" customHeight="1">
      <c r="A22" s="28" t="s">
        <v>14</v>
      </c>
      <c r="B22" s="29" t="s">
        <v>54</v>
      </c>
      <c r="C22" s="13">
        <v>20</v>
      </c>
      <c r="D22" s="13">
        <v>2.36</v>
      </c>
      <c r="E22" s="13">
        <v>0.3</v>
      </c>
      <c r="F22" s="13">
        <v>14.49</v>
      </c>
      <c r="G22" s="13">
        <v>70.14</v>
      </c>
    </row>
    <row r="23" spans="1:7" ht="17.100000000000001" customHeight="1">
      <c r="A23" s="23"/>
      <c r="B23" s="25" t="s">
        <v>7</v>
      </c>
      <c r="C23" s="24"/>
      <c r="D23" s="26">
        <f>SUM(D19:D22)</f>
        <v>17.64</v>
      </c>
      <c r="E23" s="26">
        <f t="shared" ref="E23:G23" si="0">SUM(E19:E22)</f>
        <v>18.53</v>
      </c>
      <c r="F23" s="26">
        <f t="shared" si="0"/>
        <v>64.45</v>
      </c>
      <c r="G23" s="26">
        <f t="shared" si="0"/>
        <v>486.24</v>
      </c>
    </row>
    <row r="24" spans="1:7" ht="17.100000000000001" customHeight="1">
      <c r="A24" s="69"/>
      <c r="B24" s="69"/>
      <c r="C24" s="69"/>
      <c r="D24" s="69"/>
      <c r="E24" s="69"/>
      <c r="F24" s="69"/>
      <c r="G24" s="69"/>
    </row>
    <row r="25" spans="1:7" ht="15.75">
      <c r="G25" s="8"/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G26" sqref="G26"/>
    </sheetView>
  </sheetViews>
  <sheetFormatPr defaultRowHeight="15"/>
  <cols>
    <col min="1" max="1" width="7.42578125" style="3" customWidth="1"/>
    <col min="2" max="2" width="33.140625" style="3" customWidth="1"/>
    <col min="3" max="3" width="9.140625" style="3" customWidth="1"/>
    <col min="4" max="16384" width="9.140625" style="3"/>
  </cols>
  <sheetData>
    <row r="1" spans="1:7" ht="15.75">
      <c r="A1" s="78"/>
      <c r="B1" s="78"/>
      <c r="C1" s="78" t="s">
        <v>33</v>
      </c>
      <c r="D1" s="78"/>
      <c r="E1" s="78"/>
      <c r="F1" s="78"/>
      <c r="G1" s="78"/>
    </row>
    <row r="2" spans="1:7" ht="15.75">
      <c r="A2" s="78"/>
      <c r="B2" s="78"/>
      <c r="C2" s="78" t="s">
        <v>30</v>
      </c>
      <c r="D2" s="78"/>
      <c r="E2" s="78"/>
      <c r="F2" s="78"/>
      <c r="G2" s="78"/>
    </row>
    <row r="3" spans="1:7" ht="15.75">
      <c r="A3" s="79"/>
      <c r="B3" s="79"/>
      <c r="C3" s="94" t="s">
        <v>31</v>
      </c>
      <c r="D3" s="94"/>
      <c r="E3" s="94"/>
      <c r="F3" s="94"/>
      <c r="G3" s="94"/>
    </row>
    <row r="4" spans="1:7">
      <c r="A4" s="10"/>
      <c r="B4" s="10"/>
      <c r="C4" s="93"/>
      <c r="D4" s="93"/>
      <c r="E4" s="93"/>
      <c r="F4" s="93"/>
      <c r="G4" s="93"/>
    </row>
    <row r="5" spans="1:7">
      <c r="A5" s="10"/>
      <c r="B5" s="10"/>
      <c r="C5" s="10"/>
      <c r="D5" s="73"/>
      <c r="E5" s="73"/>
      <c r="F5" s="73"/>
      <c r="G5" s="73"/>
    </row>
    <row r="6" spans="1:7" ht="18.75">
      <c r="A6" s="10"/>
      <c r="B6" s="82" t="s">
        <v>65</v>
      </c>
      <c r="C6" s="82"/>
      <c r="D6" s="82"/>
      <c r="E6" s="82"/>
      <c r="F6" s="82"/>
      <c r="G6" s="10"/>
    </row>
    <row r="7" spans="1:7" ht="15.75">
      <c r="A7" s="10"/>
      <c r="B7" s="81" t="s">
        <v>73</v>
      </c>
      <c r="C7" s="81"/>
      <c r="D7" s="81"/>
      <c r="E7" s="81"/>
      <c r="F7" s="81"/>
      <c r="G7" s="10"/>
    </row>
    <row r="8" spans="1:7" ht="15.75">
      <c r="A8" s="10"/>
      <c r="B8" s="81"/>
      <c r="C8" s="81"/>
      <c r="D8" s="81"/>
      <c r="E8" s="81"/>
      <c r="F8" s="81"/>
      <c r="G8" s="10"/>
    </row>
    <row r="9" spans="1:7">
      <c r="A9" s="80"/>
      <c r="B9" s="83" t="s">
        <v>0</v>
      </c>
      <c r="C9" s="83" t="s">
        <v>1</v>
      </c>
      <c r="D9" s="84" t="s">
        <v>2</v>
      </c>
      <c r="E9" s="85"/>
      <c r="F9" s="86"/>
      <c r="G9" s="75" t="s">
        <v>3</v>
      </c>
    </row>
    <row r="10" spans="1:7">
      <c r="A10" s="80"/>
      <c r="B10" s="76"/>
      <c r="C10" s="76"/>
      <c r="D10" s="87"/>
      <c r="E10" s="88"/>
      <c r="F10" s="89"/>
      <c r="G10" s="76"/>
    </row>
    <row r="11" spans="1:7" ht="15.75">
      <c r="A11" s="80"/>
      <c r="B11" s="77"/>
      <c r="C11" s="77"/>
      <c r="D11" s="1" t="s">
        <v>4</v>
      </c>
      <c r="E11" s="2" t="s">
        <v>5</v>
      </c>
      <c r="F11" s="1" t="s">
        <v>6</v>
      </c>
      <c r="G11" s="77"/>
    </row>
    <row r="12" spans="1:7" ht="17.100000000000001" customHeight="1">
      <c r="A12" s="12"/>
      <c r="B12" s="70" t="s">
        <v>69</v>
      </c>
      <c r="C12" s="15"/>
      <c r="D12" s="15"/>
      <c r="E12" s="15"/>
      <c r="F12" s="15"/>
      <c r="G12" s="15"/>
    </row>
    <row r="13" spans="1:7" ht="17.100000000000001" customHeight="1">
      <c r="A13" s="28">
        <v>90</v>
      </c>
      <c r="B13" s="29" t="s">
        <v>10</v>
      </c>
      <c r="C13" s="30" t="s">
        <v>44</v>
      </c>
      <c r="D13" s="13">
        <v>5.76</v>
      </c>
      <c r="E13" s="13">
        <v>5.25</v>
      </c>
      <c r="F13" s="13">
        <v>14.94</v>
      </c>
      <c r="G13" s="13">
        <v>133</v>
      </c>
    </row>
    <row r="14" spans="1:7" ht="33" customHeight="1">
      <c r="A14" s="28">
        <v>323</v>
      </c>
      <c r="B14" s="29" t="s">
        <v>38</v>
      </c>
      <c r="C14" s="13" t="s">
        <v>12</v>
      </c>
      <c r="D14" s="32">
        <v>6.14</v>
      </c>
      <c r="E14" s="32">
        <v>9.6</v>
      </c>
      <c r="F14" s="32">
        <v>31.85</v>
      </c>
      <c r="G14" s="32">
        <v>238.5</v>
      </c>
    </row>
    <row r="15" spans="1:7" ht="17.100000000000001" customHeight="1">
      <c r="A15" s="28">
        <v>422</v>
      </c>
      <c r="B15" s="29" t="s">
        <v>41</v>
      </c>
      <c r="C15" s="13">
        <v>200</v>
      </c>
      <c r="D15" s="13">
        <v>1.4</v>
      </c>
      <c r="E15" s="13">
        <v>1.6</v>
      </c>
      <c r="F15" s="13">
        <v>22.31</v>
      </c>
      <c r="G15" s="13">
        <v>105</v>
      </c>
    </row>
    <row r="16" spans="1:7" ht="17.100000000000001" customHeight="1">
      <c r="A16" s="28"/>
      <c r="B16" s="29" t="s">
        <v>74</v>
      </c>
      <c r="C16" s="13">
        <v>160</v>
      </c>
      <c r="D16" s="13">
        <v>1.3</v>
      </c>
      <c r="E16" s="13">
        <v>0.3</v>
      </c>
      <c r="F16" s="13">
        <v>12</v>
      </c>
      <c r="G16" s="13">
        <v>60.8</v>
      </c>
    </row>
    <row r="17" spans="1:7" ht="17.100000000000001" customHeight="1">
      <c r="A17" s="23"/>
      <c r="B17" s="25" t="s">
        <v>7</v>
      </c>
      <c r="C17" s="24"/>
      <c r="D17" s="27">
        <f>SUM(D13:D16)</f>
        <v>14.6</v>
      </c>
      <c r="E17" s="27">
        <f t="shared" ref="E17:G17" si="0">SUM(E13:E16)</f>
        <v>16.75</v>
      </c>
      <c r="F17" s="27">
        <f t="shared" si="0"/>
        <v>81.099999999999994</v>
      </c>
      <c r="G17" s="27">
        <f t="shared" si="0"/>
        <v>537.29999999999995</v>
      </c>
    </row>
    <row r="18" spans="1:7" ht="17.100000000000001" customHeight="1">
      <c r="A18" s="28"/>
      <c r="B18" s="66"/>
      <c r="C18" s="13"/>
      <c r="D18" s="71"/>
      <c r="E18" s="71"/>
      <c r="F18" s="71"/>
      <c r="G18" s="71"/>
    </row>
    <row r="19" spans="1:7" ht="17.100000000000001" customHeight="1">
      <c r="A19" s="12"/>
      <c r="B19" s="68" t="s">
        <v>66</v>
      </c>
      <c r="C19" s="13"/>
      <c r="D19" s="67"/>
      <c r="E19" s="67"/>
      <c r="F19" s="67"/>
      <c r="G19" s="67"/>
    </row>
    <row r="20" spans="1:7" ht="17.100000000000001" customHeight="1">
      <c r="A20" s="28">
        <v>90</v>
      </c>
      <c r="B20" s="29" t="s">
        <v>10</v>
      </c>
      <c r="C20" s="30" t="s">
        <v>44</v>
      </c>
      <c r="D20" s="13">
        <v>5.76</v>
      </c>
      <c r="E20" s="13">
        <v>5.25</v>
      </c>
      <c r="F20" s="13">
        <v>14.94</v>
      </c>
      <c r="G20" s="13">
        <v>133</v>
      </c>
    </row>
    <row r="21" spans="1:7" ht="33" customHeight="1">
      <c r="A21" s="28">
        <v>323</v>
      </c>
      <c r="B21" s="29" t="s">
        <v>38</v>
      </c>
      <c r="C21" s="13" t="s">
        <v>12</v>
      </c>
      <c r="D21" s="32">
        <v>6.14</v>
      </c>
      <c r="E21" s="32">
        <v>9.6</v>
      </c>
      <c r="F21" s="32">
        <v>31.85</v>
      </c>
      <c r="G21" s="32">
        <v>238.5</v>
      </c>
    </row>
    <row r="22" spans="1:7" ht="17.100000000000001" customHeight="1">
      <c r="A22" s="28">
        <v>422</v>
      </c>
      <c r="B22" s="29" t="s">
        <v>41</v>
      </c>
      <c r="C22" s="13">
        <v>200</v>
      </c>
      <c r="D22" s="13">
        <v>1.4</v>
      </c>
      <c r="E22" s="13">
        <v>1.6</v>
      </c>
      <c r="F22" s="13">
        <v>22.31</v>
      </c>
      <c r="G22" s="13">
        <v>105</v>
      </c>
    </row>
    <row r="23" spans="1:7" ht="17.100000000000001" customHeight="1">
      <c r="A23" s="28"/>
      <c r="B23" s="29" t="s">
        <v>74</v>
      </c>
      <c r="C23" s="13">
        <v>160</v>
      </c>
      <c r="D23" s="13">
        <v>1.3</v>
      </c>
      <c r="E23" s="13">
        <v>0.3</v>
      </c>
      <c r="F23" s="13">
        <v>12</v>
      </c>
      <c r="G23" s="13">
        <v>60.8</v>
      </c>
    </row>
    <row r="24" spans="1:7" ht="17.100000000000001" customHeight="1">
      <c r="A24" s="23"/>
      <c r="B24" s="25" t="s">
        <v>7</v>
      </c>
      <c r="C24" s="24"/>
      <c r="D24" s="27">
        <f>SUM(D20:D23)</f>
        <v>14.6</v>
      </c>
      <c r="E24" s="27">
        <f t="shared" ref="E24:G24" si="1">SUM(E20:E23)</f>
        <v>16.75</v>
      </c>
      <c r="F24" s="27">
        <f t="shared" si="1"/>
        <v>81.099999999999994</v>
      </c>
      <c r="G24" s="27">
        <f t="shared" si="1"/>
        <v>537.29999999999995</v>
      </c>
    </row>
    <row r="25" spans="1:7" ht="17.100000000000001" customHeight="1">
      <c r="A25" s="69"/>
      <c r="B25" s="69"/>
      <c r="C25" s="69"/>
      <c r="D25" s="69"/>
      <c r="E25" s="69"/>
      <c r="F25" s="69"/>
      <c r="G25" s="69"/>
    </row>
    <row r="26" spans="1:7" ht="15.75">
      <c r="G26" s="8"/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workbookViewId="0">
      <selection activeCell="E27" sqref="E27"/>
    </sheetView>
  </sheetViews>
  <sheetFormatPr defaultRowHeight="15"/>
  <cols>
    <col min="1" max="1" width="7.42578125" style="3" customWidth="1"/>
    <col min="2" max="2" width="33.140625" style="3" customWidth="1"/>
    <col min="3" max="3" width="9.140625" style="3" customWidth="1"/>
    <col min="4" max="16384" width="9.140625" style="3"/>
  </cols>
  <sheetData>
    <row r="1" spans="1:7" ht="15.75">
      <c r="A1" s="78"/>
      <c r="B1" s="78"/>
      <c r="C1" s="78" t="s">
        <v>33</v>
      </c>
      <c r="D1" s="78"/>
      <c r="E1" s="78"/>
      <c r="F1" s="78"/>
      <c r="G1" s="78"/>
    </row>
    <row r="2" spans="1:7" ht="15.75">
      <c r="A2" s="78"/>
      <c r="B2" s="78"/>
      <c r="C2" s="78" t="s">
        <v>30</v>
      </c>
      <c r="D2" s="78"/>
      <c r="E2" s="78"/>
      <c r="F2" s="78"/>
      <c r="G2" s="78"/>
    </row>
    <row r="3" spans="1:7" ht="15.75">
      <c r="A3" s="79"/>
      <c r="B3" s="79"/>
      <c r="C3" s="94" t="s">
        <v>31</v>
      </c>
      <c r="D3" s="94"/>
      <c r="E3" s="94"/>
      <c r="F3" s="94"/>
      <c r="G3" s="94"/>
    </row>
    <row r="4" spans="1:7">
      <c r="A4" s="10"/>
      <c r="B4" s="10"/>
      <c r="C4" s="93"/>
      <c r="D4" s="93"/>
      <c r="E4" s="93"/>
      <c r="F4" s="93"/>
      <c r="G4" s="93"/>
    </row>
    <row r="5" spans="1:7">
      <c r="A5" s="10"/>
      <c r="B5" s="10"/>
      <c r="C5" s="10"/>
      <c r="D5" s="73"/>
      <c r="E5" s="73"/>
      <c r="F5" s="73"/>
      <c r="G5" s="73"/>
    </row>
    <row r="6" spans="1:7" ht="18.75">
      <c r="A6" s="10"/>
      <c r="B6" s="82" t="s">
        <v>65</v>
      </c>
      <c r="C6" s="82"/>
      <c r="D6" s="82"/>
      <c r="E6" s="82"/>
      <c r="F6" s="82"/>
      <c r="G6" s="10"/>
    </row>
    <row r="7" spans="1:7" ht="15.75">
      <c r="A7" s="10"/>
      <c r="B7" s="81" t="s">
        <v>75</v>
      </c>
      <c r="C7" s="81"/>
      <c r="D7" s="81"/>
      <c r="E7" s="81"/>
      <c r="F7" s="81"/>
      <c r="G7" s="10"/>
    </row>
    <row r="8" spans="1:7" ht="15.75">
      <c r="A8" s="10"/>
      <c r="B8" s="81"/>
      <c r="C8" s="81"/>
      <c r="D8" s="81"/>
      <c r="E8" s="81"/>
      <c r="F8" s="81"/>
      <c r="G8" s="10"/>
    </row>
    <row r="9" spans="1:7">
      <c r="A9" s="80"/>
      <c r="B9" s="83" t="s">
        <v>0</v>
      </c>
      <c r="C9" s="83" t="s">
        <v>1</v>
      </c>
      <c r="D9" s="84" t="s">
        <v>2</v>
      </c>
      <c r="E9" s="85"/>
      <c r="F9" s="86"/>
      <c r="G9" s="75" t="s">
        <v>3</v>
      </c>
    </row>
    <row r="10" spans="1:7">
      <c r="A10" s="80"/>
      <c r="B10" s="76"/>
      <c r="C10" s="76"/>
      <c r="D10" s="87"/>
      <c r="E10" s="88"/>
      <c r="F10" s="89"/>
      <c r="G10" s="76"/>
    </row>
    <row r="11" spans="1:7" ht="15.75">
      <c r="A11" s="80"/>
      <c r="B11" s="77"/>
      <c r="C11" s="77"/>
      <c r="D11" s="1" t="s">
        <v>4</v>
      </c>
      <c r="E11" s="2" t="s">
        <v>5</v>
      </c>
      <c r="F11" s="1" t="s">
        <v>6</v>
      </c>
      <c r="G11" s="77"/>
    </row>
    <row r="12" spans="1:7" ht="17.100000000000001" customHeight="1">
      <c r="A12" s="12"/>
      <c r="B12" s="70" t="s">
        <v>69</v>
      </c>
      <c r="C12" s="15"/>
      <c r="D12" s="15"/>
      <c r="E12" s="15"/>
      <c r="F12" s="15"/>
      <c r="G12" s="15"/>
    </row>
    <row r="13" spans="1:7" ht="17.100000000000001" customHeight="1">
      <c r="A13" s="28">
        <v>87</v>
      </c>
      <c r="B13" s="33" t="s">
        <v>16</v>
      </c>
      <c r="C13" s="13" t="s">
        <v>44</v>
      </c>
      <c r="D13" s="13">
        <v>5.51</v>
      </c>
      <c r="E13" s="13">
        <v>5.3</v>
      </c>
      <c r="F13" s="13">
        <v>14.99</v>
      </c>
      <c r="G13" s="13">
        <v>131</v>
      </c>
    </row>
    <row r="14" spans="1:7" ht="32.25" customHeight="1">
      <c r="A14" s="50">
        <v>344</v>
      </c>
      <c r="B14" s="35" t="s">
        <v>42</v>
      </c>
      <c r="C14" s="50" t="s">
        <v>19</v>
      </c>
      <c r="D14" s="51">
        <v>19.350000000000001</v>
      </c>
      <c r="E14" s="51">
        <v>14.78</v>
      </c>
      <c r="F14" s="51">
        <v>32.25</v>
      </c>
      <c r="G14" s="51">
        <v>339</v>
      </c>
    </row>
    <row r="15" spans="1:7" ht="17.100000000000001" customHeight="1">
      <c r="A15" s="28">
        <v>433</v>
      </c>
      <c r="B15" s="29" t="s">
        <v>9</v>
      </c>
      <c r="C15" s="13" t="s">
        <v>8</v>
      </c>
      <c r="D15" s="13">
        <v>0.2</v>
      </c>
      <c r="E15" s="13">
        <v>0.05</v>
      </c>
      <c r="F15" s="13">
        <v>15.01</v>
      </c>
      <c r="G15" s="13">
        <v>57</v>
      </c>
    </row>
    <row r="16" spans="1:7" ht="17.100000000000001" customHeight="1">
      <c r="A16" s="23"/>
      <c r="B16" s="25" t="s">
        <v>7</v>
      </c>
      <c r="C16" s="24"/>
      <c r="D16" s="27">
        <f>SUM(D13:D15)</f>
        <v>25.06</v>
      </c>
      <c r="E16" s="27">
        <f>SUM(E13:E15)</f>
        <v>20.13</v>
      </c>
      <c r="F16" s="27">
        <f>SUM(F13:F15)</f>
        <v>62.25</v>
      </c>
      <c r="G16" s="27">
        <f>SUM(G13:G15)</f>
        <v>527</v>
      </c>
    </row>
    <row r="17" spans="1:7" ht="17.100000000000001" customHeight="1">
      <c r="A17" s="28"/>
      <c r="B17" s="66"/>
      <c r="C17" s="13"/>
      <c r="D17" s="67"/>
      <c r="E17" s="67"/>
      <c r="F17" s="67"/>
      <c r="G17" s="67"/>
    </row>
    <row r="18" spans="1:7" ht="17.100000000000001" customHeight="1">
      <c r="A18" s="28"/>
      <c r="B18" s="66"/>
      <c r="C18" s="13"/>
      <c r="D18" s="71"/>
      <c r="E18" s="71"/>
      <c r="F18" s="71"/>
      <c r="G18" s="71"/>
    </row>
    <row r="19" spans="1:7" ht="17.100000000000001" customHeight="1">
      <c r="A19" s="12"/>
      <c r="B19" s="68" t="s">
        <v>66</v>
      </c>
      <c r="C19" s="13"/>
      <c r="D19" s="67"/>
      <c r="E19" s="67"/>
      <c r="F19" s="67"/>
      <c r="G19" s="67"/>
    </row>
    <row r="20" spans="1:7" ht="33" customHeight="1">
      <c r="A20" s="50">
        <v>344</v>
      </c>
      <c r="B20" s="35" t="s">
        <v>42</v>
      </c>
      <c r="C20" s="50" t="s">
        <v>19</v>
      </c>
      <c r="D20" s="51">
        <v>19.350000000000001</v>
      </c>
      <c r="E20" s="51">
        <v>14.78</v>
      </c>
      <c r="F20" s="51">
        <v>32.25</v>
      </c>
      <c r="G20" s="51">
        <v>339</v>
      </c>
    </row>
    <row r="21" spans="1:7" ht="17.100000000000001" customHeight="1">
      <c r="A21" s="28">
        <v>433</v>
      </c>
      <c r="B21" s="29" t="s">
        <v>9</v>
      </c>
      <c r="C21" s="13" t="s">
        <v>8</v>
      </c>
      <c r="D21" s="13">
        <v>0.2</v>
      </c>
      <c r="E21" s="13">
        <v>0.05</v>
      </c>
      <c r="F21" s="13">
        <v>15.01</v>
      </c>
      <c r="G21" s="13">
        <v>57</v>
      </c>
    </row>
    <row r="22" spans="1:7" ht="17.100000000000001" customHeight="1">
      <c r="A22" s="23"/>
      <c r="B22" s="25" t="s">
        <v>7</v>
      </c>
      <c r="C22" s="24"/>
      <c r="D22" s="27">
        <f>SUM(D20:D21)</f>
        <v>19.55</v>
      </c>
      <c r="E22" s="27">
        <f>SUM(E20:E21)</f>
        <v>14.83</v>
      </c>
      <c r="F22" s="27">
        <f>SUM(F20:F21)</f>
        <v>47.26</v>
      </c>
      <c r="G22" s="27">
        <f>SUM(G20:G21)</f>
        <v>396</v>
      </c>
    </row>
    <row r="23" spans="1:7" ht="17.100000000000001" customHeight="1">
      <c r="A23" s="69"/>
      <c r="B23" s="69"/>
      <c r="C23" s="69"/>
      <c r="D23" s="69"/>
      <c r="E23" s="69"/>
      <c r="F23" s="69"/>
      <c r="G23" s="69"/>
    </row>
    <row r="24" spans="1:7" ht="15.75">
      <c r="G24" s="8"/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6"/>
  <sheetViews>
    <sheetView workbookViewId="0">
      <selection activeCell="D16" sqref="D16"/>
    </sheetView>
  </sheetViews>
  <sheetFormatPr defaultRowHeight="15"/>
  <cols>
    <col min="1" max="1" width="7.42578125" style="3" customWidth="1"/>
    <col min="2" max="2" width="33.140625" style="3" customWidth="1"/>
    <col min="3" max="3" width="9.140625" style="3" customWidth="1"/>
    <col min="4" max="16384" width="9.140625" style="3"/>
  </cols>
  <sheetData>
    <row r="1" spans="1:7" ht="15.75">
      <c r="A1" s="78"/>
      <c r="B1" s="78"/>
      <c r="C1" s="78" t="s">
        <v>33</v>
      </c>
      <c r="D1" s="78"/>
      <c r="E1" s="78"/>
      <c r="F1" s="78"/>
      <c r="G1" s="78"/>
    </row>
    <row r="2" spans="1:7" ht="15.75">
      <c r="A2" s="78"/>
      <c r="B2" s="78"/>
      <c r="C2" s="78" t="s">
        <v>30</v>
      </c>
      <c r="D2" s="78"/>
      <c r="E2" s="78"/>
      <c r="F2" s="78"/>
      <c r="G2" s="78"/>
    </row>
    <row r="3" spans="1:7" ht="15.75">
      <c r="A3" s="79"/>
      <c r="B3" s="79"/>
      <c r="C3" s="94" t="s">
        <v>31</v>
      </c>
      <c r="D3" s="94"/>
      <c r="E3" s="94"/>
      <c r="F3" s="94"/>
      <c r="G3" s="94"/>
    </row>
    <row r="4" spans="1:7">
      <c r="A4" s="10"/>
      <c r="B4" s="10"/>
      <c r="C4" s="93"/>
      <c r="D4" s="93"/>
      <c r="E4" s="93"/>
      <c r="F4" s="93"/>
      <c r="G4" s="93"/>
    </row>
    <row r="5" spans="1:7">
      <c r="A5" s="10"/>
      <c r="B5" s="10"/>
      <c r="C5" s="10"/>
      <c r="D5" s="73"/>
      <c r="E5" s="73"/>
      <c r="F5" s="73"/>
      <c r="G5" s="73"/>
    </row>
    <row r="6" spans="1:7" ht="18.75">
      <c r="A6" s="10"/>
      <c r="B6" s="82" t="s">
        <v>65</v>
      </c>
      <c r="C6" s="82"/>
      <c r="D6" s="82"/>
      <c r="E6" s="82"/>
      <c r="F6" s="82"/>
      <c r="G6" s="10"/>
    </row>
    <row r="7" spans="1:7" ht="15.75">
      <c r="A7" s="10"/>
      <c r="B7" s="81" t="s">
        <v>76</v>
      </c>
      <c r="C7" s="81"/>
      <c r="D7" s="81"/>
      <c r="E7" s="81"/>
      <c r="F7" s="81"/>
      <c r="G7" s="10"/>
    </row>
    <row r="8" spans="1:7" ht="15.75">
      <c r="A8" s="10"/>
      <c r="B8" s="81"/>
      <c r="C8" s="81"/>
      <c r="D8" s="81"/>
      <c r="E8" s="81"/>
      <c r="F8" s="81"/>
      <c r="G8" s="10"/>
    </row>
    <row r="9" spans="1:7">
      <c r="A9" s="80"/>
      <c r="B9" s="83" t="s">
        <v>0</v>
      </c>
      <c r="C9" s="83" t="s">
        <v>1</v>
      </c>
      <c r="D9" s="84" t="s">
        <v>2</v>
      </c>
      <c r="E9" s="85"/>
      <c r="F9" s="86"/>
      <c r="G9" s="75" t="s">
        <v>3</v>
      </c>
    </row>
    <row r="10" spans="1:7">
      <c r="A10" s="80"/>
      <c r="B10" s="76"/>
      <c r="C10" s="76"/>
      <c r="D10" s="87"/>
      <c r="E10" s="88"/>
      <c r="F10" s="89"/>
      <c r="G10" s="76"/>
    </row>
    <row r="11" spans="1:7" ht="15.75">
      <c r="A11" s="80"/>
      <c r="B11" s="77"/>
      <c r="C11" s="77"/>
      <c r="D11" s="1" t="s">
        <v>4</v>
      </c>
      <c r="E11" s="2" t="s">
        <v>5</v>
      </c>
      <c r="F11" s="1" t="s">
        <v>6</v>
      </c>
      <c r="G11" s="77"/>
    </row>
    <row r="12" spans="1:7" ht="17.100000000000001" customHeight="1">
      <c r="A12" s="12"/>
      <c r="B12" s="70" t="s">
        <v>69</v>
      </c>
      <c r="C12" s="15"/>
      <c r="D12" s="15"/>
      <c r="E12" s="15"/>
      <c r="F12" s="15"/>
      <c r="G12" s="15"/>
    </row>
    <row r="13" spans="1:7" ht="17.100000000000001" customHeight="1">
      <c r="A13" s="28">
        <v>90</v>
      </c>
      <c r="B13" s="29" t="s">
        <v>10</v>
      </c>
      <c r="C13" s="30" t="s">
        <v>44</v>
      </c>
      <c r="D13" s="13">
        <v>5.76</v>
      </c>
      <c r="E13" s="13">
        <v>5.25</v>
      </c>
      <c r="F13" s="13">
        <v>14.94</v>
      </c>
      <c r="G13" s="13">
        <v>133</v>
      </c>
    </row>
    <row r="14" spans="1:7" ht="32.25" customHeight="1">
      <c r="A14" s="28">
        <v>331</v>
      </c>
      <c r="B14" s="29" t="s">
        <v>20</v>
      </c>
      <c r="C14" s="13" t="s">
        <v>12</v>
      </c>
      <c r="D14" s="13">
        <v>3.86</v>
      </c>
      <c r="E14" s="13">
        <v>8.85</v>
      </c>
      <c r="F14" s="13">
        <v>43.96</v>
      </c>
      <c r="G14" s="13">
        <v>267</v>
      </c>
    </row>
    <row r="15" spans="1:7" ht="17.100000000000001" customHeight="1">
      <c r="A15" s="28">
        <v>382</v>
      </c>
      <c r="B15" s="31" t="s">
        <v>15</v>
      </c>
      <c r="C15" s="13">
        <v>200</v>
      </c>
      <c r="D15" s="13">
        <v>3.78</v>
      </c>
      <c r="E15" s="13">
        <v>0.67</v>
      </c>
      <c r="F15" s="13">
        <v>26</v>
      </c>
      <c r="G15" s="13">
        <v>125</v>
      </c>
    </row>
    <row r="16" spans="1:7" ht="17.100000000000001" customHeight="1">
      <c r="A16" s="28"/>
      <c r="B16" s="31" t="s">
        <v>83</v>
      </c>
      <c r="C16" s="13"/>
      <c r="D16" s="13"/>
      <c r="E16" s="13"/>
      <c r="F16" s="13"/>
      <c r="G16" s="13"/>
    </row>
    <row r="17" spans="1:7" ht="17.100000000000001" customHeight="1">
      <c r="A17" s="23"/>
      <c r="B17" s="25" t="s">
        <v>7</v>
      </c>
      <c r="C17" s="24"/>
      <c r="D17" s="26">
        <f>SUM(D13:D15)</f>
        <v>13.399999999999999</v>
      </c>
      <c r="E17" s="26">
        <f>SUM(E13:E15)</f>
        <v>14.77</v>
      </c>
      <c r="F17" s="26">
        <f>SUM(F13:F15)</f>
        <v>84.9</v>
      </c>
      <c r="G17" s="26">
        <f>SUM(G13:G15)</f>
        <v>525</v>
      </c>
    </row>
    <row r="18" spans="1:7" ht="17.100000000000001" customHeight="1">
      <c r="A18" s="28"/>
      <c r="B18" s="66"/>
      <c r="C18" s="13"/>
      <c r="D18" s="67"/>
      <c r="E18" s="67"/>
      <c r="F18" s="67"/>
      <c r="G18" s="67"/>
    </row>
    <row r="19" spans="1:7" ht="17.100000000000001" customHeight="1">
      <c r="A19" s="28"/>
      <c r="B19" s="66"/>
      <c r="C19" s="13"/>
      <c r="D19" s="71"/>
      <c r="E19" s="71"/>
      <c r="F19" s="71"/>
      <c r="G19" s="71"/>
    </row>
    <row r="20" spans="1:7" ht="17.100000000000001" customHeight="1">
      <c r="A20" s="12"/>
      <c r="B20" s="68" t="s">
        <v>66</v>
      </c>
      <c r="C20" s="13"/>
      <c r="D20" s="67"/>
      <c r="E20" s="67"/>
      <c r="F20" s="67"/>
      <c r="G20" s="67"/>
    </row>
    <row r="21" spans="1:7" ht="32.25" customHeight="1">
      <c r="A21" s="28">
        <v>234</v>
      </c>
      <c r="B21" s="29" t="s">
        <v>55</v>
      </c>
      <c r="C21" s="30" t="s">
        <v>49</v>
      </c>
      <c r="D21" s="13">
        <v>5.3</v>
      </c>
      <c r="E21" s="13">
        <v>2.2999999999999998</v>
      </c>
      <c r="F21" s="13">
        <v>3.1</v>
      </c>
      <c r="G21" s="13">
        <v>55</v>
      </c>
    </row>
    <row r="22" spans="1:7" ht="17.100000000000001" customHeight="1">
      <c r="A22" s="50">
        <v>443</v>
      </c>
      <c r="B22" s="52" t="s">
        <v>46</v>
      </c>
      <c r="C22" s="50">
        <v>150</v>
      </c>
      <c r="D22" s="36">
        <v>3.24</v>
      </c>
      <c r="E22" s="36">
        <v>5.6</v>
      </c>
      <c r="F22" s="36">
        <v>22.05</v>
      </c>
      <c r="G22" s="36">
        <v>156</v>
      </c>
    </row>
    <row r="23" spans="1:7" ht="17.100000000000001" customHeight="1">
      <c r="A23" s="28" t="s">
        <v>14</v>
      </c>
      <c r="B23" s="29" t="s">
        <v>40</v>
      </c>
      <c r="C23" s="13">
        <v>30</v>
      </c>
      <c r="D23" s="13">
        <v>2.7</v>
      </c>
      <c r="E23" s="13">
        <v>1</v>
      </c>
      <c r="F23" s="13">
        <v>14.4</v>
      </c>
      <c r="G23" s="13">
        <v>77.7</v>
      </c>
    </row>
    <row r="24" spans="1:7" ht="17.100000000000001" customHeight="1">
      <c r="A24" s="28">
        <v>433</v>
      </c>
      <c r="B24" s="29" t="s">
        <v>9</v>
      </c>
      <c r="C24" s="13" t="s">
        <v>8</v>
      </c>
      <c r="D24" s="13">
        <v>0.2</v>
      </c>
      <c r="E24" s="13">
        <v>0.05</v>
      </c>
      <c r="F24" s="13">
        <v>15.01</v>
      </c>
      <c r="G24" s="13">
        <v>57</v>
      </c>
    </row>
    <row r="25" spans="1:7" ht="17.100000000000001" customHeight="1">
      <c r="A25" s="28"/>
      <c r="B25" s="29" t="s">
        <v>83</v>
      </c>
      <c r="C25" s="13"/>
      <c r="D25" s="13"/>
      <c r="E25" s="13"/>
      <c r="F25" s="13"/>
      <c r="G25" s="13"/>
    </row>
    <row r="26" spans="1:7" ht="15.75">
      <c r="A26" s="23"/>
      <c r="B26" s="25" t="s">
        <v>7</v>
      </c>
      <c r="C26" s="24"/>
      <c r="D26" s="26">
        <f>SUM(D21:D24)</f>
        <v>11.439999999999998</v>
      </c>
      <c r="E26" s="26">
        <f>SUM(E21:E24)</f>
        <v>8.9499999999999993</v>
      </c>
      <c r="F26" s="26">
        <f>SUM(F21:F24)</f>
        <v>54.56</v>
      </c>
      <c r="G26" s="26">
        <f>SUM(G21:G24)</f>
        <v>345.7</v>
      </c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5"/>
  <sheetViews>
    <sheetView workbookViewId="0">
      <selection activeCell="C33" sqref="C33"/>
    </sheetView>
  </sheetViews>
  <sheetFormatPr defaultRowHeight="15"/>
  <cols>
    <col min="1" max="1" width="7.42578125" style="3" customWidth="1"/>
    <col min="2" max="2" width="33.140625" style="3" customWidth="1"/>
    <col min="3" max="3" width="9.140625" style="3" customWidth="1"/>
    <col min="4" max="16384" width="9.140625" style="3"/>
  </cols>
  <sheetData>
    <row r="1" spans="1:7" ht="15.75">
      <c r="A1" s="78"/>
      <c r="B1" s="78"/>
      <c r="C1" s="78" t="s">
        <v>33</v>
      </c>
      <c r="D1" s="78"/>
      <c r="E1" s="78"/>
      <c r="F1" s="78"/>
      <c r="G1" s="78"/>
    </row>
    <row r="2" spans="1:7" ht="15.75">
      <c r="A2" s="78"/>
      <c r="B2" s="78"/>
      <c r="C2" s="78" t="s">
        <v>30</v>
      </c>
      <c r="D2" s="78"/>
      <c r="E2" s="78"/>
      <c r="F2" s="78"/>
      <c r="G2" s="78"/>
    </row>
    <row r="3" spans="1:7" ht="15.75">
      <c r="A3" s="79"/>
      <c r="B3" s="79"/>
      <c r="C3" s="94" t="s">
        <v>31</v>
      </c>
      <c r="D3" s="94"/>
      <c r="E3" s="94"/>
      <c r="F3" s="94"/>
      <c r="G3" s="94"/>
    </row>
    <row r="4" spans="1:7">
      <c r="A4" s="10"/>
      <c r="B4" s="10"/>
      <c r="C4" s="93"/>
      <c r="D4" s="93"/>
      <c r="E4" s="93"/>
      <c r="F4" s="93"/>
      <c r="G4" s="93"/>
    </row>
    <row r="5" spans="1:7">
      <c r="A5" s="10"/>
      <c r="B5" s="10"/>
      <c r="C5" s="10"/>
      <c r="D5" s="73"/>
      <c r="E5" s="73"/>
      <c r="F5" s="73"/>
      <c r="G5" s="73"/>
    </row>
    <row r="6" spans="1:7" ht="18.75">
      <c r="A6" s="10"/>
      <c r="B6" s="82" t="s">
        <v>65</v>
      </c>
      <c r="C6" s="82"/>
      <c r="D6" s="82"/>
      <c r="E6" s="82"/>
      <c r="F6" s="82"/>
      <c r="G6" s="10"/>
    </row>
    <row r="7" spans="1:7" ht="15.75">
      <c r="A7" s="10"/>
      <c r="B7" s="81" t="s">
        <v>77</v>
      </c>
      <c r="C7" s="81"/>
      <c r="D7" s="81"/>
      <c r="E7" s="81"/>
      <c r="F7" s="81"/>
      <c r="G7" s="10"/>
    </row>
    <row r="8" spans="1:7" ht="15.75">
      <c r="A8" s="10"/>
      <c r="B8" s="81"/>
      <c r="C8" s="81"/>
      <c r="D8" s="81"/>
      <c r="E8" s="81"/>
      <c r="F8" s="81"/>
      <c r="G8" s="10"/>
    </row>
    <row r="9" spans="1:7">
      <c r="A9" s="80"/>
      <c r="B9" s="83" t="s">
        <v>0</v>
      </c>
      <c r="C9" s="83" t="s">
        <v>1</v>
      </c>
      <c r="D9" s="84" t="s">
        <v>2</v>
      </c>
      <c r="E9" s="85"/>
      <c r="F9" s="86"/>
      <c r="G9" s="75" t="s">
        <v>3</v>
      </c>
    </row>
    <row r="10" spans="1:7">
      <c r="A10" s="80"/>
      <c r="B10" s="76"/>
      <c r="C10" s="76"/>
      <c r="D10" s="87"/>
      <c r="E10" s="88"/>
      <c r="F10" s="89"/>
      <c r="G10" s="76"/>
    </row>
    <row r="11" spans="1:7" ht="15.75">
      <c r="A11" s="80"/>
      <c r="B11" s="77"/>
      <c r="C11" s="77"/>
      <c r="D11" s="1" t="s">
        <v>4</v>
      </c>
      <c r="E11" s="2" t="s">
        <v>5</v>
      </c>
      <c r="F11" s="1" t="s">
        <v>6</v>
      </c>
      <c r="G11" s="77"/>
    </row>
    <row r="12" spans="1:7" ht="17.100000000000001" customHeight="1">
      <c r="A12" s="12"/>
      <c r="B12" s="70" t="s">
        <v>69</v>
      </c>
      <c r="C12" s="15"/>
      <c r="D12" s="15"/>
      <c r="E12" s="15"/>
      <c r="F12" s="15"/>
      <c r="G12" s="15"/>
    </row>
    <row r="13" spans="1:7" ht="17.100000000000001" customHeight="1">
      <c r="A13" s="28">
        <v>88</v>
      </c>
      <c r="B13" s="31" t="s">
        <v>11</v>
      </c>
      <c r="C13" s="30" t="s">
        <v>43</v>
      </c>
      <c r="D13" s="32">
        <v>2.36</v>
      </c>
      <c r="E13" s="32">
        <v>9.15</v>
      </c>
      <c r="F13" s="32">
        <v>15.02</v>
      </c>
      <c r="G13" s="32">
        <v>153</v>
      </c>
    </row>
    <row r="14" spans="1:7" ht="17.100000000000001" customHeight="1">
      <c r="A14" s="34">
        <v>268</v>
      </c>
      <c r="B14" s="35" t="s">
        <v>36</v>
      </c>
      <c r="C14" s="34" t="s">
        <v>49</v>
      </c>
      <c r="D14" s="36">
        <v>6.8</v>
      </c>
      <c r="E14" s="36">
        <v>6.9</v>
      </c>
      <c r="F14" s="36">
        <v>3.71</v>
      </c>
      <c r="G14" s="36">
        <v>107.26</v>
      </c>
    </row>
    <row r="15" spans="1:7" ht="17.100000000000001" customHeight="1">
      <c r="A15" s="50">
        <v>443</v>
      </c>
      <c r="B15" s="52" t="s">
        <v>46</v>
      </c>
      <c r="C15" s="50">
        <v>150</v>
      </c>
      <c r="D15" s="36">
        <v>3.24</v>
      </c>
      <c r="E15" s="36">
        <v>5.6</v>
      </c>
      <c r="F15" s="36">
        <v>22.05</v>
      </c>
      <c r="G15" s="36">
        <v>156</v>
      </c>
    </row>
    <row r="16" spans="1:7" ht="17.100000000000001" customHeight="1">
      <c r="A16" s="28">
        <v>433</v>
      </c>
      <c r="B16" s="29" t="s">
        <v>9</v>
      </c>
      <c r="C16" s="13" t="s">
        <v>8</v>
      </c>
      <c r="D16" s="13">
        <v>0.2</v>
      </c>
      <c r="E16" s="13">
        <v>0.05</v>
      </c>
      <c r="F16" s="13">
        <v>15.01</v>
      </c>
      <c r="G16" s="13">
        <v>57</v>
      </c>
    </row>
    <row r="17" spans="1:7" ht="17.100000000000001" customHeight="1">
      <c r="A17" s="23"/>
      <c r="B17" s="25" t="s">
        <v>7</v>
      </c>
      <c r="C17" s="24"/>
      <c r="D17" s="27">
        <f>SUM(D13:D16)</f>
        <v>12.6</v>
      </c>
      <c r="E17" s="27">
        <f>SUM(E13:E16)</f>
        <v>21.7</v>
      </c>
      <c r="F17" s="27">
        <f>SUM(F13:F16)</f>
        <v>55.79</v>
      </c>
      <c r="G17" s="27">
        <f>SUM(G13:G16)</f>
        <v>473.26</v>
      </c>
    </row>
    <row r="18" spans="1:7" ht="17.100000000000001" customHeight="1">
      <c r="A18" s="28"/>
      <c r="B18" s="66"/>
      <c r="C18" s="13"/>
      <c r="D18" s="71"/>
      <c r="E18" s="71"/>
      <c r="F18" s="71"/>
      <c r="G18" s="71"/>
    </row>
    <row r="19" spans="1:7" ht="17.100000000000001" customHeight="1">
      <c r="A19" s="12"/>
      <c r="B19" s="68" t="s">
        <v>66</v>
      </c>
      <c r="C19" s="13"/>
      <c r="D19" s="67"/>
      <c r="E19" s="67"/>
      <c r="F19" s="67"/>
      <c r="G19" s="67"/>
    </row>
    <row r="20" spans="1:7" ht="17.100000000000001" customHeight="1">
      <c r="A20" s="34">
        <v>268</v>
      </c>
      <c r="B20" s="35" t="s">
        <v>36</v>
      </c>
      <c r="C20" s="34" t="s">
        <v>49</v>
      </c>
      <c r="D20" s="36">
        <v>6.8</v>
      </c>
      <c r="E20" s="36">
        <v>6.9</v>
      </c>
      <c r="F20" s="36">
        <v>3.71</v>
      </c>
      <c r="G20" s="36">
        <v>107.26</v>
      </c>
    </row>
    <row r="21" spans="1:7" ht="17.100000000000001" customHeight="1">
      <c r="A21" s="34">
        <v>448</v>
      </c>
      <c r="B21" s="35" t="s">
        <v>56</v>
      </c>
      <c r="C21" s="34">
        <v>150</v>
      </c>
      <c r="D21" s="36">
        <v>3.81</v>
      </c>
      <c r="E21" s="36">
        <v>6.1</v>
      </c>
      <c r="F21" s="36">
        <v>38.61</v>
      </c>
      <c r="G21" s="36">
        <v>228</v>
      </c>
    </row>
    <row r="22" spans="1:7" ht="17.100000000000001" customHeight="1">
      <c r="A22" s="34"/>
      <c r="B22" s="35" t="s">
        <v>57</v>
      </c>
      <c r="C22" s="34"/>
      <c r="D22" s="36"/>
      <c r="E22" s="36"/>
      <c r="F22" s="36"/>
      <c r="G22" s="36"/>
    </row>
    <row r="23" spans="1:7" ht="17.100000000000001" customHeight="1">
      <c r="A23" s="28" t="s">
        <v>14</v>
      </c>
      <c r="B23" s="29" t="s">
        <v>40</v>
      </c>
      <c r="C23" s="13">
        <v>30</v>
      </c>
      <c r="D23" s="13">
        <v>2.7</v>
      </c>
      <c r="E23" s="13">
        <v>1</v>
      </c>
      <c r="F23" s="13">
        <v>14.4</v>
      </c>
      <c r="G23" s="13">
        <v>77.7</v>
      </c>
    </row>
    <row r="24" spans="1:7" ht="31.5">
      <c r="A24" s="28">
        <v>348</v>
      </c>
      <c r="B24" s="29" t="s">
        <v>58</v>
      </c>
      <c r="C24" s="13">
        <v>200</v>
      </c>
      <c r="D24" s="13">
        <v>0.6</v>
      </c>
      <c r="E24" s="13">
        <v>0.1</v>
      </c>
      <c r="F24" s="13">
        <v>29.8</v>
      </c>
      <c r="G24" s="13">
        <v>103.6</v>
      </c>
    </row>
    <row r="25" spans="1:7" ht="15.75">
      <c r="A25" s="23"/>
      <c r="B25" s="25" t="s">
        <v>7</v>
      </c>
      <c r="C25" s="24"/>
      <c r="D25" s="27">
        <f>SUM(D20:D24)</f>
        <v>13.909999999999998</v>
      </c>
      <c r="E25" s="27">
        <f>SUM(E20:E24)</f>
        <v>14.1</v>
      </c>
      <c r="F25" s="27">
        <f>SUM(F20:F24)</f>
        <v>86.52</v>
      </c>
      <c r="G25" s="27">
        <f>SUM(G20:G24)</f>
        <v>516.55999999999995</v>
      </c>
    </row>
  </sheetData>
  <mergeCells count="15">
    <mergeCell ref="C4:G4"/>
    <mergeCell ref="B6:F6"/>
    <mergeCell ref="B7:F7"/>
    <mergeCell ref="B8:F8"/>
    <mergeCell ref="A9:A11"/>
    <mergeCell ref="B9:B11"/>
    <mergeCell ref="C9:C11"/>
    <mergeCell ref="D9:F10"/>
    <mergeCell ref="G9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2</vt:i4>
      </vt:variant>
    </vt:vector>
  </HeadingPairs>
  <TitlesOfParts>
    <vt:vector size="16" baseType="lpstr">
      <vt:lpstr>основа 1-4</vt:lpstr>
      <vt:lpstr>основа 5-11</vt:lpstr>
      <vt:lpstr>02.09</vt:lpstr>
      <vt:lpstr>03.09</vt:lpstr>
      <vt:lpstr>06.09</vt:lpstr>
      <vt:lpstr>07.09</vt:lpstr>
      <vt:lpstr>08.09</vt:lpstr>
      <vt:lpstr>09.09</vt:lpstr>
      <vt:lpstr>10.09</vt:lpstr>
      <vt:lpstr>13.09</vt:lpstr>
      <vt:lpstr>14.09</vt:lpstr>
      <vt:lpstr>15.09</vt:lpstr>
      <vt:lpstr>16.09</vt:lpstr>
      <vt:lpstr>17.09</vt:lpstr>
      <vt:lpstr>'основа 1-4'!Область_печати</vt:lpstr>
      <vt:lpstr>'основа 5-11'!Область_печати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PC</cp:lastModifiedBy>
  <cp:lastPrinted>2021-09-07T11:46:32Z</cp:lastPrinted>
  <dcterms:created xsi:type="dcterms:W3CDTF">2015-09-21T16:12:48Z</dcterms:created>
  <dcterms:modified xsi:type="dcterms:W3CDTF">2021-09-08T11:04:01Z</dcterms:modified>
</cp:coreProperties>
</file>